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762" activeTab="5"/>
  </bookViews>
  <sheets>
    <sheet name="Actual Crude Lifting Schedule" sheetId="1" r:id="rId1"/>
    <sheet name="Jubilee Field Oil Revenue" sheetId="2" state="hidden" r:id="rId2"/>
    <sheet name="Jubilee Field Gas Revenue" sheetId="3" state="hidden" r:id="rId3"/>
    <sheet name="Petroleum Account Disbursement" sheetId="4" state="hidden" r:id="rId4"/>
    <sheet name="Petroleum Revenue Receipts" sheetId="5" state="hidden" r:id="rId5"/>
    <sheet name="Petroleum Revenue Analytics USD" sheetId="6" r:id="rId6"/>
    <sheet name="Petroleum Revenue Analytics GHS" sheetId="7" r:id="rId7"/>
  </sheets>
  <definedNames>
    <definedName name="_xlnm.Print_Area" localSheetId="0">'Actual Crude Lifting Schedule'!$A$1:$E$69</definedName>
  </definedNames>
  <calcPr fullCalcOnLoad="1"/>
</workbook>
</file>

<file path=xl/sharedStrings.xml><?xml version="1.0" encoding="utf-8"?>
<sst xmlns="http://schemas.openxmlformats.org/spreadsheetml/2006/main" count="200" uniqueCount="102">
  <si>
    <t>DATE</t>
  </si>
  <si>
    <t>QUARTELY REVENUE</t>
  </si>
  <si>
    <t>MONTHLY REVENUE</t>
  </si>
  <si>
    <t>ANNUAL REVENUE</t>
  </si>
  <si>
    <t>PRODUCTION</t>
  </si>
  <si>
    <t xml:space="preserve"> (Barrels per Day)</t>
  </si>
  <si>
    <t>PETROLEUM ACCOUNT</t>
  </si>
  <si>
    <t>ACCOUNT EXPENSES</t>
  </si>
  <si>
    <t>GHANA STABILISATION</t>
  </si>
  <si>
    <t>FUND</t>
  </si>
  <si>
    <t xml:space="preserve">GHANA HERITAGE </t>
  </si>
  <si>
    <t>FUNDING AMOUNT</t>
  </si>
  <si>
    <t>ANNUAL BUDGET</t>
  </si>
  <si>
    <t>ACCOUNT</t>
  </si>
  <si>
    <t>BALANCE</t>
  </si>
  <si>
    <t>DISBURSEMENT FROM THE PETROLEUM ACCOUNT</t>
  </si>
  <si>
    <t>OIL REVENUE RECEIPTS FROM THE JUBILEE FIELD</t>
  </si>
  <si>
    <t>GAS REVENUE RECEIPTS FROM THE JUBILEE FIELD</t>
  </si>
  <si>
    <t>(Oil &amp; Gas Receipts)</t>
  </si>
  <si>
    <t>COMPANIES</t>
  </si>
  <si>
    <t>Tullow Ghana Ltd</t>
  </si>
  <si>
    <t>E.O. Group</t>
  </si>
  <si>
    <t>BARRELS OF CRUDE LIFTED</t>
  </si>
  <si>
    <t>WORKING INTEREST</t>
  </si>
  <si>
    <t xml:space="preserve">kosmos Energy Ghana </t>
  </si>
  <si>
    <t xml:space="preserve">Anadarko WCTP Company </t>
  </si>
  <si>
    <t>Sabre Oil &amp; Gas Holding Ltd</t>
  </si>
  <si>
    <t>Ghana National Petroleum Corporation (GNPC)</t>
  </si>
  <si>
    <t>`</t>
  </si>
  <si>
    <t>13.75% Carried Interest</t>
  </si>
  <si>
    <t>CRUDE OIL LIFTING SCHEDULE: Jubilee Field Unit Area (Actual Figures)</t>
  </si>
  <si>
    <t>TOTAL CRUDE LIFTED</t>
  </si>
  <si>
    <t>CRUDE OIL TANKER</t>
  </si>
  <si>
    <t>MT Spike</t>
  </si>
  <si>
    <t>Genmar Argus</t>
  </si>
  <si>
    <t>MV Poetic</t>
  </si>
  <si>
    <t>MT Felicity</t>
  </si>
  <si>
    <t>MT NS Burgas</t>
  </si>
  <si>
    <t>MT Minerva Vera</t>
  </si>
  <si>
    <t>MT NS Bravo</t>
  </si>
  <si>
    <t>MT Serena</t>
  </si>
  <si>
    <t>MT Energy Skier</t>
  </si>
  <si>
    <t>MT Energy Sprinter</t>
  </si>
  <si>
    <t>MT Storviken</t>
  </si>
  <si>
    <t>BRENT SPOT PRICE</t>
  </si>
  <si>
    <t>USD ($)</t>
  </si>
  <si>
    <t>30 days to &amp; after lifting</t>
  </si>
  <si>
    <t>HARMONIC MEAN PRICE</t>
  </si>
  <si>
    <t>AVERAGE PRICE</t>
  </si>
  <si>
    <t>Date of Lifting</t>
  </si>
  <si>
    <t>TOTAL</t>
  </si>
  <si>
    <t>Volume of Lift (barrels)</t>
  </si>
  <si>
    <t xml:space="preserve">Selling Price (USD) </t>
  </si>
  <si>
    <t>Gross Revenue (USD)</t>
  </si>
  <si>
    <t>Marketing Cost (USD)</t>
  </si>
  <si>
    <t>Value of Lift (USD)</t>
  </si>
  <si>
    <t>Value of Lift (GHS)</t>
  </si>
  <si>
    <t>SOURCE OF PETROLEUM REVENUE</t>
  </si>
  <si>
    <t>Royalties (USD)</t>
  </si>
  <si>
    <t>Carried and Participation Interest (USD)</t>
  </si>
  <si>
    <t>Annual Budget Funding Amount (ABFA)</t>
  </si>
  <si>
    <t>Stabilization Fund</t>
  </si>
  <si>
    <t>Heritage Fund</t>
  </si>
  <si>
    <t>Transfer to GNPC</t>
  </si>
  <si>
    <t>o/w Equity Financing Cost</t>
  </si>
  <si>
    <t>TOTAL (USD)</t>
  </si>
  <si>
    <t>TOTAL (GHS)</t>
  </si>
  <si>
    <t>Utilisation of ABFA</t>
  </si>
  <si>
    <t>Expenditure and Amortisationof Loans for Oil and Gas Infrastructure</t>
  </si>
  <si>
    <t>Road Infrastructure</t>
  </si>
  <si>
    <t>Agricultural Modernisation</t>
  </si>
  <si>
    <t>Capacity Building (including Oil &amp; Gas)</t>
  </si>
  <si>
    <t>MT Yannic P</t>
  </si>
  <si>
    <t>Genmar Maniate</t>
  </si>
  <si>
    <t>BW EDELWEISS</t>
  </si>
  <si>
    <t>Erviken</t>
  </si>
  <si>
    <t>MT Serenea</t>
  </si>
  <si>
    <t>African Spirt</t>
  </si>
  <si>
    <t>MT Mikela P</t>
  </si>
  <si>
    <t>SKS Spey</t>
  </si>
  <si>
    <t>Knock Sheen</t>
  </si>
  <si>
    <t>SCF Khibiny</t>
  </si>
  <si>
    <t>Mare Siculum</t>
  </si>
  <si>
    <t>Energy Sprinter</t>
  </si>
  <si>
    <t>October 14, 2011</t>
  </si>
  <si>
    <t>January 4, 2012</t>
  </si>
  <si>
    <t>April 3, 2012</t>
  </si>
  <si>
    <t>June 27, 2012</t>
  </si>
  <si>
    <t>Sept. 12, 2012</t>
  </si>
  <si>
    <t>Nov. 12, 2012</t>
  </si>
  <si>
    <t>October 15, 2011</t>
  </si>
  <si>
    <t>o/w Net Carried &amp; Participating Interest</t>
  </si>
  <si>
    <t>GoG Net Receipts for ABFA &amp; FPFs</t>
  </si>
  <si>
    <t>Surface Rentals</t>
  </si>
  <si>
    <t>Royalties from SOPCL</t>
  </si>
  <si>
    <r>
      <t xml:space="preserve">* </t>
    </r>
    <r>
      <rPr>
        <b/>
        <i/>
        <sz val="10"/>
        <color indexed="8"/>
        <rFont val="Calibri"/>
        <family val="2"/>
      </rPr>
      <t>ABFA</t>
    </r>
    <r>
      <rPr>
        <i/>
        <sz val="10"/>
        <color indexed="8"/>
        <rFont val="Calibri"/>
        <family val="2"/>
      </rPr>
      <t>: Annual Budget Funding Amount</t>
    </r>
  </si>
  <si>
    <r>
      <t xml:space="preserve">** </t>
    </r>
    <r>
      <rPr>
        <b/>
        <i/>
        <sz val="10"/>
        <color indexed="8"/>
        <rFont val="Calibri"/>
        <family val="2"/>
      </rPr>
      <t>GPF</t>
    </r>
    <r>
      <rPr>
        <i/>
        <sz val="10"/>
        <color indexed="8"/>
        <rFont val="Calibri"/>
        <family val="2"/>
      </rPr>
      <t>: Ghana Petroleum Funds</t>
    </r>
  </si>
  <si>
    <t>Items</t>
  </si>
  <si>
    <t>PETROLEUM REVENUE UTILISATION</t>
  </si>
  <si>
    <t>Royalties (GHS)</t>
  </si>
  <si>
    <t>Carried and Participation Interest (GHS)</t>
  </si>
  <si>
    <t>Road &amp; Other Infrastructure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</si>
</sst>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-409]mmmm\-yy;@"/>
    <numFmt numFmtId="166" formatCode="[$-809]dd\ mmmm\ yyyy;@"/>
    <numFmt numFmtId="167" formatCode="_(* #,##0_);_(* \(#,##0\);_(* &quot;-&quot;??_);_(@_)"/>
    <numFmt numFmtId="168" formatCode="0.000%"/>
    <numFmt numFmtId="169" formatCode="[$$-409]#,##0.00"/>
    <numFmt numFmtId="170" formatCode="[$-409]mmmm\ d\,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/>
    </border>
    <border>
      <left/>
      <right style="thin"/>
      <top/>
      <bottom/>
    </border>
    <border>
      <left/>
      <right style="thin"/>
      <top style="thick"/>
      <bottom style="thick"/>
    </border>
    <border>
      <left/>
      <right style="thin"/>
      <top/>
      <bottom style="medium"/>
    </border>
    <border>
      <left style="thick"/>
      <right/>
      <top style="thick"/>
      <bottom style="thick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/>
      <right style="thick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0" fillId="0" borderId="17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0" fillId="0" borderId="22" xfId="0" applyFont="1" applyBorder="1" applyAlignment="1">
      <alignment horizontal="center"/>
    </xf>
    <xf numFmtId="10" fontId="40" fillId="34" borderId="22" xfId="0" applyNumberFormat="1" applyFont="1" applyFill="1" applyBorder="1" applyAlignment="1">
      <alignment horizontal="center"/>
    </xf>
    <xf numFmtId="10" fontId="40" fillId="16" borderId="22" xfId="0" applyNumberFormat="1" applyFont="1" applyFill="1" applyBorder="1" applyAlignment="1">
      <alignment horizontal="center"/>
    </xf>
    <xf numFmtId="10" fontId="40" fillId="15" borderId="22" xfId="0" applyNumberFormat="1" applyFont="1" applyFill="1" applyBorder="1" applyAlignment="1">
      <alignment horizontal="center"/>
    </xf>
    <xf numFmtId="168" fontId="40" fillId="15" borderId="22" xfId="0" applyNumberFormat="1" applyFont="1" applyFill="1" applyBorder="1" applyAlignment="1">
      <alignment horizontal="center"/>
    </xf>
    <xf numFmtId="10" fontId="40" fillId="33" borderId="22" xfId="0" applyNumberFormat="1" applyFont="1" applyFill="1" applyBorder="1" applyAlignment="1">
      <alignment horizontal="center"/>
    </xf>
    <xf numFmtId="166" fontId="40" fillId="0" borderId="22" xfId="0" applyNumberFormat="1" applyFont="1" applyBorder="1" applyAlignment="1">
      <alignment horizontal="center" vertical="center"/>
    </xf>
    <xf numFmtId="166" fontId="40" fillId="16" borderId="22" xfId="0" applyNumberFormat="1" applyFont="1" applyFill="1" applyBorder="1" applyAlignment="1">
      <alignment horizontal="center" vertical="center"/>
    </xf>
    <xf numFmtId="166" fontId="40" fillId="33" borderId="22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167" fontId="40" fillId="0" borderId="0" xfId="42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10" fontId="40" fillId="0" borderId="23" xfId="0" applyNumberFormat="1" applyFont="1" applyFill="1" applyBorder="1" applyAlignment="1">
      <alignment horizontal="center"/>
    </xf>
    <xf numFmtId="166" fontId="40" fillId="0" borderId="23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10" fontId="40" fillId="0" borderId="22" xfId="0" applyNumberFormat="1" applyFont="1" applyFill="1" applyBorder="1" applyAlignment="1">
      <alignment horizontal="center"/>
    </xf>
    <xf numFmtId="166" fontId="40" fillId="0" borderId="22" xfId="0" applyNumberFormat="1" applyFont="1" applyFill="1" applyBorder="1" applyAlignment="1">
      <alignment horizontal="center" vertical="center"/>
    </xf>
    <xf numFmtId="167" fontId="0" fillId="0" borderId="17" xfId="42" applyNumberFormat="1" applyFont="1" applyBorder="1" applyAlignment="1">
      <alignment/>
    </xf>
    <xf numFmtId="168" fontId="40" fillId="0" borderId="23" xfId="0" applyNumberFormat="1" applyFont="1" applyFill="1" applyBorder="1" applyAlignment="1">
      <alignment horizontal="center"/>
    </xf>
    <xf numFmtId="0" fontId="40" fillId="34" borderId="22" xfId="0" applyFont="1" applyFill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40" fillId="16" borderId="22" xfId="0" applyFont="1" applyFill="1" applyBorder="1" applyAlignment="1">
      <alignment horizontal="left"/>
    </xf>
    <xf numFmtId="0" fontId="40" fillId="15" borderId="22" xfId="0" applyFont="1" applyFill="1" applyBorder="1" applyAlignment="1">
      <alignment horizontal="left"/>
    </xf>
    <xf numFmtId="0" fontId="40" fillId="0" borderId="22" xfId="0" applyFont="1" applyBorder="1" applyAlignment="1">
      <alignment/>
    </xf>
    <xf numFmtId="0" fontId="40" fillId="33" borderId="22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left"/>
    </xf>
    <xf numFmtId="0" fontId="40" fillId="0" borderId="23" xfId="0" applyFont="1" applyFill="1" applyBorder="1" applyAlignment="1">
      <alignment horizontal="left"/>
    </xf>
    <xf numFmtId="167" fontId="40" fillId="0" borderId="24" xfId="42" applyNumberFormat="1" applyFont="1" applyBorder="1" applyAlignment="1">
      <alignment vertical="center"/>
    </xf>
    <xf numFmtId="167" fontId="40" fillId="16" borderId="24" xfId="42" applyNumberFormat="1" applyFont="1" applyFill="1" applyBorder="1" applyAlignment="1">
      <alignment vertical="center"/>
    </xf>
    <xf numFmtId="167" fontId="40" fillId="33" borderId="24" xfId="42" applyNumberFormat="1" applyFont="1" applyFill="1" applyBorder="1" applyAlignment="1">
      <alignment vertical="center"/>
    </xf>
    <xf numFmtId="167" fontId="40" fillId="0" borderId="24" xfId="42" applyNumberFormat="1" applyFont="1" applyFill="1" applyBorder="1" applyAlignment="1">
      <alignment vertical="center"/>
    </xf>
    <xf numFmtId="167" fontId="40" fillId="0" borderId="25" xfId="42" applyNumberFormat="1" applyFont="1" applyFill="1" applyBorder="1" applyAlignment="1">
      <alignment horizontal="center" vertical="center"/>
    </xf>
    <xf numFmtId="167" fontId="40" fillId="0" borderId="25" xfId="42" applyNumberFormat="1" applyFont="1" applyFill="1" applyBorder="1" applyAlignment="1">
      <alignment vertical="center"/>
    </xf>
    <xf numFmtId="166" fontId="40" fillId="34" borderId="22" xfId="0" applyNumberFormat="1" applyFont="1" applyFill="1" applyBorder="1" applyAlignment="1">
      <alignment horizontal="center" vertical="center"/>
    </xf>
    <xf numFmtId="10" fontId="40" fillId="34" borderId="23" xfId="0" applyNumberFormat="1" applyFont="1" applyFill="1" applyBorder="1" applyAlignment="1">
      <alignment horizontal="center"/>
    </xf>
    <xf numFmtId="167" fontId="40" fillId="34" borderId="25" xfId="42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16" borderId="24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2" fontId="40" fillId="34" borderId="26" xfId="0" applyNumberFormat="1" applyFont="1" applyFill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2" fontId="40" fillId="0" borderId="26" xfId="0" applyNumberFormat="1" applyFont="1" applyBorder="1" applyAlignment="1">
      <alignment horizontal="center"/>
    </xf>
    <xf numFmtId="2" fontId="40" fillId="16" borderId="24" xfId="0" applyNumberFormat="1" applyFont="1" applyFill="1" applyBorder="1" applyAlignment="1">
      <alignment horizontal="center"/>
    </xf>
    <xf numFmtId="2" fontId="40" fillId="16" borderId="26" xfId="0" applyNumberFormat="1" applyFont="1" applyFill="1" applyBorder="1" applyAlignment="1">
      <alignment horizontal="center"/>
    </xf>
    <xf numFmtId="2" fontId="40" fillId="33" borderId="24" xfId="0" applyNumberFormat="1" applyFont="1" applyFill="1" applyBorder="1" applyAlignment="1">
      <alignment horizontal="center"/>
    </xf>
    <xf numFmtId="2" fontId="40" fillId="33" borderId="26" xfId="0" applyNumberFormat="1" applyFont="1" applyFill="1" applyBorder="1" applyAlignment="1">
      <alignment horizontal="center"/>
    </xf>
    <xf numFmtId="2" fontId="40" fillId="0" borderId="24" xfId="0" applyNumberFormat="1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2" fontId="40" fillId="34" borderId="24" xfId="0" applyNumberFormat="1" applyFont="1" applyFill="1" applyBorder="1" applyAlignment="1">
      <alignment horizontal="center"/>
    </xf>
    <xf numFmtId="2" fontId="40" fillId="0" borderId="22" xfId="0" applyNumberFormat="1" applyFont="1" applyBorder="1" applyAlignment="1">
      <alignment horizontal="center"/>
    </xf>
    <xf numFmtId="2" fontId="40" fillId="16" borderId="22" xfId="0" applyNumberFormat="1" applyFont="1" applyFill="1" applyBorder="1" applyAlignment="1">
      <alignment horizontal="center"/>
    </xf>
    <xf numFmtId="2" fontId="40" fillId="33" borderId="22" xfId="0" applyNumberFormat="1" applyFont="1" applyFill="1" applyBorder="1" applyAlignment="1">
      <alignment horizontal="center"/>
    </xf>
    <xf numFmtId="2" fontId="40" fillId="0" borderId="22" xfId="0" applyNumberFormat="1" applyFont="1" applyFill="1" applyBorder="1" applyAlignment="1">
      <alignment horizontal="center"/>
    </xf>
    <xf numFmtId="2" fontId="40" fillId="34" borderId="22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43" fontId="40" fillId="0" borderId="0" xfId="0" applyNumberFormat="1" applyFont="1" applyBorder="1" applyAlignment="1">
      <alignment/>
    </xf>
    <xf numFmtId="0" fontId="40" fillId="0" borderId="0" xfId="0" applyFont="1" applyAlignment="1">
      <alignment wrapText="1"/>
    </xf>
    <xf numFmtId="3" fontId="40" fillId="34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 wrapText="1"/>
    </xf>
    <xf numFmtId="167" fontId="40" fillId="34" borderId="17" xfId="42" applyNumberFormat="1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167" fontId="0" fillId="0" borderId="0" xfId="42" applyNumberFormat="1" applyFont="1" applyAlignment="1">
      <alignment/>
    </xf>
    <xf numFmtId="170" fontId="43" fillId="35" borderId="2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 vertical="center"/>
    </xf>
    <xf numFmtId="2" fontId="40" fillId="0" borderId="27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0" fontId="44" fillId="0" borderId="31" xfId="0" applyFont="1" applyBorder="1" applyAlignment="1">
      <alignment/>
    </xf>
    <xf numFmtId="10" fontId="44" fillId="0" borderId="31" xfId="0" applyNumberFormat="1" applyFont="1" applyBorder="1" applyAlignment="1">
      <alignment horizontal="center"/>
    </xf>
    <xf numFmtId="166" fontId="44" fillId="0" borderId="31" xfId="0" applyNumberFormat="1" applyFont="1" applyBorder="1" applyAlignment="1">
      <alignment horizontal="center"/>
    </xf>
    <xf numFmtId="167" fontId="44" fillId="0" borderId="32" xfId="42" applyNumberFormat="1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169" fontId="44" fillId="0" borderId="32" xfId="42" applyNumberFormat="1" applyFont="1" applyBorder="1" applyAlignment="1">
      <alignment/>
    </xf>
    <xf numFmtId="169" fontId="44" fillId="0" borderId="31" xfId="42" applyNumberFormat="1" applyFont="1" applyBorder="1" applyAlignment="1">
      <alignment/>
    </xf>
    <xf numFmtId="169" fontId="44" fillId="0" borderId="33" xfId="42" applyNumberFormat="1" applyFont="1" applyBorder="1" applyAlignment="1">
      <alignment/>
    </xf>
    <xf numFmtId="0" fontId="44" fillId="0" borderId="0" xfId="0" applyFont="1" applyBorder="1" applyAlignment="1">
      <alignment/>
    </xf>
    <xf numFmtId="170" fontId="43" fillId="35" borderId="34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40" fillId="34" borderId="21" xfId="0" applyNumberFormat="1" applyFont="1" applyFill="1" applyBorder="1" applyAlignment="1">
      <alignment/>
    </xf>
    <xf numFmtId="167" fontId="0" fillId="0" borderId="21" xfId="42" applyNumberFormat="1" applyFont="1" applyBorder="1" applyAlignment="1">
      <alignment/>
    </xf>
    <xf numFmtId="167" fontId="40" fillId="34" borderId="21" xfId="42" applyNumberFormat="1" applyFont="1" applyFill="1" applyBorder="1" applyAlignment="1">
      <alignment/>
    </xf>
    <xf numFmtId="0" fontId="40" fillId="0" borderId="20" xfId="0" applyFont="1" applyBorder="1" applyAlignment="1">
      <alignment/>
    </xf>
    <xf numFmtId="0" fontId="43" fillId="0" borderId="16" xfId="0" applyFont="1" applyBorder="1" applyAlignment="1">
      <alignment wrapText="1"/>
    </xf>
    <xf numFmtId="3" fontId="43" fillId="0" borderId="17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43" fillId="33" borderId="16" xfId="0" applyFont="1" applyFill="1" applyBorder="1" applyAlignment="1">
      <alignment wrapText="1"/>
    </xf>
    <xf numFmtId="3" fontId="43" fillId="33" borderId="17" xfId="0" applyNumberFormat="1" applyFont="1" applyFill="1" applyBorder="1" applyAlignment="1">
      <alignment/>
    </xf>
    <xf numFmtId="3" fontId="43" fillId="33" borderId="21" xfId="0" applyNumberFormat="1" applyFont="1" applyFill="1" applyBorder="1" applyAlignment="1">
      <alignment/>
    </xf>
    <xf numFmtId="0" fontId="43" fillId="34" borderId="13" xfId="0" applyFont="1" applyFill="1" applyBorder="1" applyAlignment="1">
      <alignment wrapText="1"/>
    </xf>
    <xf numFmtId="3" fontId="43" fillId="34" borderId="14" xfId="0" applyNumberFormat="1" applyFont="1" applyFill="1" applyBorder="1" applyAlignment="1">
      <alignment/>
    </xf>
    <xf numFmtId="3" fontId="43" fillId="34" borderId="20" xfId="0" applyNumberFormat="1" applyFont="1" applyFill="1" applyBorder="1" applyAlignment="1">
      <alignment/>
    </xf>
    <xf numFmtId="3" fontId="43" fillId="34" borderId="15" xfId="0" applyNumberFormat="1" applyFont="1" applyFill="1" applyBorder="1" applyAlignment="1">
      <alignment/>
    </xf>
    <xf numFmtId="0" fontId="45" fillId="35" borderId="35" xfId="0" applyFont="1" applyFill="1" applyBorder="1" applyAlignment="1">
      <alignment horizontal="center" wrapText="1"/>
    </xf>
    <xf numFmtId="170" fontId="45" fillId="35" borderId="28" xfId="0" applyNumberFormat="1" applyFont="1" applyFill="1" applyBorder="1" applyAlignment="1">
      <alignment horizontal="center"/>
    </xf>
    <xf numFmtId="170" fontId="45" fillId="35" borderId="34" xfId="0" applyNumberFormat="1" applyFont="1" applyFill="1" applyBorder="1" applyAlignment="1">
      <alignment horizontal="center"/>
    </xf>
    <xf numFmtId="0" fontId="45" fillId="0" borderId="0" xfId="0" applyFont="1" applyAlignment="1">
      <alignment wrapText="1"/>
    </xf>
    <xf numFmtId="4" fontId="43" fillId="0" borderId="17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0" fontId="45" fillId="34" borderId="36" xfId="0" applyFont="1" applyFill="1" applyBorder="1" applyAlignment="1">
      <alignment horizontal="center" wrapText="1"/>
    </xf>
    <xf numFmtId="3" fontId="43" fillId="34" borderId="18" xfId="0" applyNumberFormat="1" applyFont="1" applyFill="1" applyBorder="1" applyAlignment="1">
      <alignment/>
    </xf>
    <xf numFmtId="4" fontId="43" fillId="34" borderId="18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167" fontId="40" fillId="0" borderId="17" xfId="42" applyNumberFormat="1" applyFont="1" applyBorder="1" applyAlignment="1">
      <alignment/>
    </xf>
    <xf numFmtId="167" fontId="40" fillId="0" borderId="21" xfId="42" applyNumberFormat="1" applyFont="1" applyBorder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40" fillId="0" borderId="0" xfId="42" applyNumberFormat="1" applyFont="1" applyAlignment="1">
      <alignment/>
    </xf>
    <xf numFmtId="0" fontId="40" fillId="34" borderId="0" xfId="0" applyFont="1" applyFill="1" applyAlignment="1">
      <alignment/>
    </xf>
    <xf numFmtId="0" fontId="0" fillId="0" borderId="21" xfId="42" applyNumberFormat="1" applyFont="1" applyBorder="1" applyAlignment="1">
      <alignment/>
    </xf>
    <xf numFmtId="3" fontId="0" fillId="0" borderId="21" xfId="0" applyNumberFormat="1" applyFill="1" applyBorder="1" applyAlignment="1">
      <alignment/>
    </xf>
    <xf numFmtId="167" fontId="0" fillId="0" borderId="21" xfId="42" applyNumberFormat="1" applyFont="1" applyFill="1" applyBorder="1" applyAlignment="1">
      <alignment/>
    </xf>
    <xf numFmtId="167" fontId="40" fillId="0" borderId="20" xfId="42" applyNumberFormat="1" applyFont="1" applyBorder="1" applyAlignment="1">
      <alignment/>
    </xf>
    <xf numFmtId="0" fontId="0" fillId="0" borderId="37" xfId="0" applyBorder="1" applyAlignment="1">
      <alignment/>
    </xf>
    <xf numFmtId="167" fontId="0" fillId="0" borderId="37" xfId="42" applyNumberFormat="1" applyFont="1" applyBorder="1" applyAlignment="1">
      <alignment/>
    </xf>
    <xf numFmtId="0" fontId="0" fillId="0" borderId="38" xfId="0" applyBorder="1" applyAlignment="1">
      <alignment/>
    </xf>
    <xf numFmtId="170" fontId="43" fillId="35" borderId="39" xfId="0" applyNumberFormat="1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40" fillId="34" borderId="38" xfId="0" applyNumberFormat="1" applyFont="1" applyFill="1" applyBorder="1" applyAlignment="1">
      <alignment/>
    </xf>
    <xf numFmtId="3" fontId="40" fillId="0" borderId="38" xfId="0" applyNumberFormat="1" applyFont="1" applyFill="1" applyBorder="1" applyAlignment="1">
      <alignment/>
    </xf>
    <xf numFmtId="3" fontId="0" fillId="0" borderId="38" xfId="0" applyNumberFormat="1" applyBorder="1" applyAlignment="1">
      <alignment wrapText="1"/>
    </xf>
    <xf numFmtId="167" fontId="40" fillId="0" borderId="38" xfId="42" applyNumberFormat="1" applyFont="1" applyBorder="1" applyAlignment="1">
      <alignment/>
    </xf>
    <xf numFmtId="167" fontId="0" fillId="0" borderId="38" xfId="42" applyNumberFormat="1" applyFont="1" applyBorder="1" applyAlignment="1">
      <alignment/>
    </xf>
    <xf numFmtId="167" fontId="40" fillId="34" borderId="38" xfId="42" applyNumberFormat="1" applyFont="1" applyFill="1" applyBorder="1" applyAlignment="1">
      <alignment/>
    </xf>
    <xf numFmtId="0" fontId="40" fillId="0" borderId="40" xfId="0" applyFont="1" applyBorder="1" applyAlignment="1">
      <alignment/>
    </xf>
    <xf numFmtId="0" fontId="0" fillId="0" borderId="0" xfId="0" applyBorder="1" applyAlignment="1">
      <alignment/>
    </xf>
    <xf numFmtId="0" fontId="43" fillId="35" borderId="41" xfId="0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40" fillId="34" borderId="42" xfId="0" applyFont="1" applyFill="1" applyBorder="1" applyAlignment="1">
      <alignment wrapText="1"/>
    </xf>
    <xf numFmtId="0" fontId="40" fillId="0" borderId="42" xfId="0" applyFont="1" applyBorder="1" applyAlignment="1">
      <alignment wrapText="1"/>
    </xf>
    <xf numFmtId="0" fontId="0" fillId="0" borderId="42" xfId="0" applyFill="1" applyBorder="1" applyAlignment="1">
      <alignment wrapText="1"/>
    </xf>
    <xf numFmtId="0" fontId="40" fillId="34" borderId="42" xfId="0" applyFont="1" applyFill="1" applyBorder="1" applyAlignment="1">
      <alignment/>
    </xf>
    <xf numFmtId="0" fontId="40" fillId="0" borderId="42" xfId="0" applyFont="1" applyFill="1" applyBorder="1" applyAlignment="1">
      <alignment/>
    </xf>
    <xf numFmtId="0" fontId="40" fillId="0" borderId="42" xfId="0" applyFont="1" applyBorder="1" applyAlignment="1">
      <alignment/>
    </xf>
    <xf numFmtId="0" fontId="0" fillId="0" borderId="42" xfId="0" applyBorder="1" applyAlignment="1">
      <alignment horizontal="left" indent="2"/>
    </xf>
    <xf numFmtId="0" fontId="0" fillId="0" borderId="42" xfId="0" applyBorder="1" applyAlignment="1">
      <alignment horizontal="left" wrapText="1" indent="2"/>
    </xf>
    <xf numFmtId="0" fontId="0" fillId="0" borderId="42" xfId="0" applyBorder="1" applyAlignment="1">
      <alignment/>
    </xf>
    <xf numFmtId="0" fontId="40" fillId="0" borderId="43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0" fillId="34" borderId="44" xfId="0" applyFont="1" applyFill="1" applyBorder="1" applyAlignment="1">
      <alignment/>
    </xf>
    <xf numFmtId="167" fontId="40" fillId="34" borderId="45" xfId="42" applyNumberFormat="1" applyFont="1" applyFill="1" applyBorder="1" applyAlignment="1">
      <alignment/>
    </xf>
    <xf numFmtId="167" fontId="40" fillId="34" borderId="46" xfId="42" applyNumberFormat="1" applyFont="1" applyFill="1" applyBorder="1" applyAlignment="1">
      <alignment/>
    </xf>
    <xf numFmtId="167" fontId="40" fillId="34" borderId="47" xfId="42" applyNumberFormat="1" applyFont="1" applyFill="1" applyBorder="1" applyAlignment="1">
      <alignment/>
    </xf>
    <xf numFmtId="0" fontId="40" fillId="36" borderId="42" xfId="0" applyFont="1" applyFill="1" applyBorder="1" applyAlignment="1">
      <alignment horizontal="left" wrapText="1"/>
    </xf>
    <xf numFmtId="0" fontId="40" fillId="36" borderId="42" xfId="0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21" xfId="0" applyFill="1" applyBorder="1" applyAlignment="1">
      <alignment/>
    </xf>
    <xf numFmtId="3" fontId="40" fillId="36" borderId="49" xfId="0" applyNumberFormat="1" applyFont="1" applyFill="1" applyBorder="1" applyAlignment="1">
      <alignment/>
    </xf>
    <xf numFmtId="3" fontId="40" fillId="36" borderId="50" xfId="0" applyNumberFormat="1" applyFont="1" applyFill="1" applyBorder="1" applyAlignment="1">
      <alignment/>
    </xf>
    <xf numFmtId="0" fontId="43" fillId="36" borderId="5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21" xfId="42" applyNumberFormat="1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7" xfId="42" applyNumberFormat="1" applyFont="1" applyBorder="1" applyAlignment="1">
      <alignment/>
    </xf>
    <xf numFmtId="167" fontId="40" fillId="0" borderId="14" xfId="42" applyNumberFormat="1" applyFont="1" applyBorder="1" applyAlignment="1">
      <alignment/>
    </xf>
    <xf numFmtId="0" fontId="43" fillId="35" borderId="52" xfId="0" applyFont="1" applyFill="1" applyBorder="1" applyAlignment="1">
      <alignment horizontal="center" wrapText="1"/>
    </xf>
    <xf numFmtId="2" fontId="40" fillId="34" borderId="24" xfId="0" applyNumberFormat="1" applyFont="1" applyFill="1" applyBorder="1" applyAlignment="1">
      <alignment horizontal="center"/>
    </xf>
    <xf numFmtId="2" fontId="40" fillId="15" borderId="24" xfId="0" applyNumberFormat="1" applyFont="1" applyFill="1" applyBorder="1" applyAlignment="1">
      <alignment horizontal="center"/>
    </xf>
    <xf numFmtId="166" fontId="40" fillId="15" borderId="22" xfId="0" applyNumberFormat="1" applyFont="1" applyFill="1" applyBorder="1" applyAlignment="1">
      <alignment horizontal="center" vertical="center"/>
    </xf>
    <xf numFmtId="167" fontId="40" fillId="15" borderId="24" xfId="42" applyNumberFormat="1" applyFont="1" applyFill="1" applyBorder="1" applyAlignment="1">
      <alignment horizontal="center" vertical="center"/>
    </xf>
    <xf numFmtId="0" fontId="40" fillId="15" borderId="25" xfId="0" applyFont="1" applyFill="1" applyBorder="1" applyAlignment="1">
      <alignment horizontal="center" vertical="center"/>
    </xf>
    <xf numFmtId="0" fontId="40" fillId="15" borderId="29" xfId="0" applyFont="1" applyFill="1" applyBorder="1" applyAlignment="1">
      <alignment horizontal="center" vertical="center"/>
    </xf>
    <xf numFmtId="166" fontId="40" fillId="34" borderId="22" xfId="0" applyNumberFormat="1" applyFont="1" applyFill="1" applyBorder="1" applyAlignment="1">
      <alignment horizontal="center" vertical="center"/>
    </xf>
    <xf numFmtId="167" fontId="40" fillId="34" borderId="24" xfId="42" applyNumberFormat="1" applyFont="1" applyFill="1" applyBorder="1" applyAlignment="1">
      <alignment horizontal="center" vertical="center"/>
    </xf>
    <xf numFmtId="2" fontId="40" fillId="34" borderId="53" xfId="0" applyNumberFormat="1" applyFont="1" applyFill="1" applyBorder="1" applyAlignment="1">
      <alignment horizontal="center"/>
    </xf>
    <xf numFmtId="2" fontId="40" fillId="34" borderId="30" xfId="0" applyNumberFormat="1" applyFont="1" applyFill="1" applyBorder="1" applyAlignment="1">
      <alignment horizontal="center"/>
    </xf>
    <xf numFmtId="2" fontId="40" fillId="15" borderId="53" xfId="0" applyNumberFormat="1" applyFont="1" applyFill="1" applyBorder="1" applyAlignment="1">
      <alignment horizontal="center"/>
    </xf>
    <xf numFmtId="2" fontId="40" fillId="15" borderId="30" xfId="0" applyNumberFormat="1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66" fontId="42" fillId="0" borderId="23" xfId="0" applyNumberFormat="1" applyFont="1" applyBorder="1" applyAlignment="1">
      <alignment horizontal="center" vertical="center"/>
    </xf>
    <xf numFmtId="166" fontId="42" fillId="0" borderId="27" xfId="0" applyNumberFormat="1" applyFont="1" applyBorder="1" applyAlignment="1">
      <alignment horizontal="center" vertical="center"/>
    </xf>
    <xf numFmtId="167" fontId="42" fillId="0" borderId="23" xfId="42" applyNumberFormat="1" applyFont="1" applyBorder="1" applyAlignment="1">
      <alignment horizontal="center" vertical="center"/>
    </xf>
    <xf numFmtId="167" fontId="42" fillId="0" borderId="27" xfId="42" applyNumberFormat="1" applyFont="1" applyBorder="1" applyAlignment="1">
      <alignment horizontal="center" vertical="center"/>
    </xf>
    <xf numFmtId="2" fontId="40" fillId="34" borderId="23" xfId="0" applyNumberFormat="1" applyFont="1" applyFill="1" applyBorder="1" applyAlignment="1">
      <alignment horizontal="center"/>
    </xf>
    <xf numFmtId="2" fontId="40" fillId="34" borderId="27" xfId="0" applyNumberFormat="1" applyFont="1" applyFill="1" applyBorder="1" applyAlignment="1">
      <alignment horizontal="center"/>
    </xf>
    <xf numFmtId="2" fontId="40" fillId="15" borderId="23" xfId="0" applyNumberFormat="1" applyFont="1" applyFill="1" applyBorder="1" applyAlignment="1">
      <alignment horizontal="center"/>
    </xf>
    <xf numFmtId="2" fontId="40" fillId="15" borderId="27" xfId="0" applyNumberFormat="1" applyFont="1" applyFill="1" applyBorder="1" applyAlignment="1">
      <alignment horizontal="center"/>
    </xf>
    <xf numFmtId="0" fontId="48" fillId="0" borderId="5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1"/>
  <sheetViews>
    <sheetView showGridLines="0" zoomScale="71" zoomScaleNormal="7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4" sqref="K14"/>
    </sheetView>
  </sheetViews>
  <sheetFormatPr defaultColWidth="9.140625" defaultRowHeight="21" customHeight="1"/>
  <cols>
    <col min="1" max="1" width="52.140625" style="37" customWidth="1"/>
    <col min="2" max="2" width="28.421875" style="38" customWidth="1"/>
    <col min="3" max="3" width="25.8515625" style="39" customWidth="1"/>
    <col min="4" max="4" width="28.00390625" style="40" customWidth="1"/>
    <col min="5" max="5" width="20.28125" style="66" customWidth="1"/>
    <col min="6" max="6" width="25.28125" style="37" customWidth="1"/>
    <col min="7" max="7" width="23.421875" style="37" customWidth="1"/>
    <col min="8" max="8" width="24.28125" style="37" customWidth="1"/>
    <col min="9" max="16384" width="9.140625" style="37" customWidth="1"/>
  </cols>
  <sheetData>
    <row r="1" spans="1:8" ht="30.75" customHeight="1">
      <c r="A1" s="214" t="s">
        <v>30</v>
      </c>
      <c r="B1" s="215"/>
      <c r="C1" s="215"/>
      <c r="D1" s="215"/>
      <c r="E1" s="215"/>
      <c r="F1" s="215"/>
      <c r="G1" s="215"/>
      <c r="H1" s="215"/>
    </row>
    <row r="2" spans="1:8" s="41" customFormat="1" ht="25.5" customHeight="1">
      <c r="A2" s="216" t="s">
        <v>19</v>
      </c>
      <c r="B2" s="216" t="s">
        <v>23</v>
      </c>
      <c r="C2" s="218" t="s">
        <v>0</v>
      </c>
      <c r="D2" s="220" t="s">
        <v>22</v>
      </c>
      <c r="E2" s="216" t="s">
        <v>32</v>
      </c>
      <c r="F2" s="88" t="s">
        <v>44</v>
      </c>
      <c r="G2" s="88" t="s">
        <v>47</v>
      </c>
      <c r="H2" s="88" t="s">
        <v>48</v>
      </c>
    </row>
    <row r="3" spans="1:8" s="41" customFormat="1" ht="25.5" customHeight="1">
      <c r="A3" s="217"/>
      <c r="B3" s="217"/>
      <c r="C3" s="219"/>
      <c r="D3" s="221"/>
      <c r="E3" s="217"/>
      <c r="F3" s="89" t="s">
        <v>45</v>
      </c>
      <c r="G3" s="89" t="s">
        <v>46</v>
      </c>
      <c r="H3" s="89" t="s">
        <v>46</v>
      </c>
    </row>
    <row r="4" spans="1:8" ht="21" customHeight="1">
      <c r="A4" s="49" t="s">
        <v>20</v>
      </c>
      <c r="B4" s="29">
        <v>0.347</v>
      </c>
      <c r="C4" s="205">
        <v>40548</v>
      </c>
      <c r="D4" s="206">
        <v>649064</v>
      </c>
      <c r="E4" s="211" t="s">
        <v>33</v>
      </c>
      <c r="F4" s="199">
        <v>95.07</v>
      </c>
      <c r="G4" s="222">
        <v>94.69227839237925</v>
      </c>
      <c r="H4" s="207">
        <v>94.80325581395351</v>
      </c>
    </row>
    <row r="5" spans="1:8" ht="21" customHeight="1">
      <c r="A5" s="49" t="s">
        <v>21</v>
      </c>
      <c r="B5" s="29">
        <v>0.0175</v>
      </c>
      <c r="C5" s="205"/>
      <c r="D5" s="206"/>
      <c r="E5" s="211"/>
      <c r="F5" s="199"/>
      <c r="G5" s="223"/>
      <c r="H5" s="208"/>
    </row>
    <row r="6" spans="1:8" ht="21" customHeight="1">
      <c r="A6" s="50"/>
      <c r="B6" s="28"/>
      <c r="C6" s="34"/>
      <c r="D6" s="57"/>
      <c r="E6" s="67"/>
      <c r="F6" s="74"/>
      <c r="G6" s="83"/>
      <c r="H6" s="75"/>
    </row>
    <row r="7" spans="1:8" ht="21" customHeight="1">
      <c r="A7" s="51" t="s">
        <v>24</v>
      </c>
      <c r="B7" s="30">
        <v>0.2349</v>
      </c>
      <c r="C7" s="35">
        <v>40563</v>
      </c>
      <c r="D7" s="58">
        <v>989360</v>
      </c>
      <c r="E7" s="68" t="s">
        <v>34</v>
      </c>
      <c r="F7" s="76">
        <v>96.27</v>
      </c>
      <c r="G7" s="84">
        <v>97.20076930725872</v>
      </c>
      <c r="H7" s="77">
        <v>97.30906976744185</v>
      </c>
    </row>
    <row r="8" spans="1:8" ht="21" customHeight="1">
      <c r="A8" s="50"/>
      <c r="B8" s="28"/>
      <c r="C8" s="34"/>
      <c r="D8" s="57"/>
      <c r="E8" s="67"/>
      <c r="F8" s="74"/>
      <c r="G8" s="83"/>
      <c r="H8" s="75"/>
    </row>
    <row r="9" spans="1:8" ht="21" customHeight="1">
      <c r="A9" s="52" t="s">
        <v>25</v>
      </c>
      <c r="B9" s="31">
        <v>0.2349</v>
      </c>
      <c r="C9" s="201">
        <v>40587</v>
      </c>
      <c r="D9" s="202">
        <v>996708</v>
      </c>
      <c r="E9" s="203" t="s">
        <v>37</v>
      </c>
      <c r="F9" s="200">
        <v>100.16</v>
      </c>
      <c r="G9" s="224">
        <v>102.77832569916481</v>
      </c>
      <c r="H9" s="209">
        <v>103.21756097560971</v>
      </c>
    </row>
    <row r="10" spans="1:8" ht="21" customHeight="1">
      <c r="A10" s="52" t="s">
        <v>26</v>
      </c>
      <c r="B10" s="32">
        <v>0.02812</v>
      </c>
      <c r="C10" s="201"/>
      <c r="D10" s="202"/>
      <c r="E10" s="204"/>
      <c r="F10" s="200"/>
      <c r="G10" s="225"/>
      <c r="H10" s="210"/>
    </row>
    <row r="11" spans="1:8" ht="21" customHeight="1">
      <c r="A11" s="53"/>
      <c r="B11" s="28"/>
      <c r="C11" s="34"/>
      <c r="D11" s="57"/>
      <c r="E11" s="69"/>
      <c r="F11" s="74"/>
      <c r="G11" s="83"/>
      <c r="H11" s="75"/>
    </row>
    <row r="12" spans="1:8" ht="21" customHeight="1">
      <c r="A12" s="54" t="s">
        <v>27</v>
      </c>
      <c r="B12" s="33" t="s">
        <v>29</v>
      </c>
      <c r="C12" s="36">
        <v>40611</v>
      </c>
      <c r="D12" s="59">
        <v>995259</v>
      </c>
      <c r="E12" s="70" t="s">
        <v>35</v>
      </c>
      <c r="F12" s="78">
        <v>115.19</v>
      </c>
      <c r="G12" s="85">
        <v>112.47256147103398</v>
      </c>
      <c r="H12" s="79">
        <v>112.84952380952379</v>
      </c>
    </row>
    <row r="13" spans="1:8" s="44" customFormat="1" ht="21" customHeight="1">
      <c r="A13" s="55"/>
      <c r="B13" s="45"/>
      <c r="C13" s="46"/>
      <c r="D13" s="60"/>
      <c r="E13" s="71"/>
      <c r="F13" s="80"/>
      <c r="G13" s="86"/>
      <c r="H13" s="81"/>
    </row>
    <row r="14" spans="1:8" ht="21" customHeight="1">
      <c r="A14" s="49" t="s">
        <v>20</v>
      </c>
      <c r="B14" s="29">
        <v>0.347</v>
      </c>
      <c r="C14" s="205">
        <v>40621</v>
      </c>
      <c r="D14" s="206">
        <v>997310</v>
      </c>
      <c r="E14" s="212" t="s">
        <v>38</v>
      </c>
      <c r="F14" s="199">
        <v>114.13</v>
      </c>
      <c r="G14" s="222">
        <v>116.15550659769342</v>
      </c>
      <c r="H14" s="207">
        <v>116.3790476190476</v>
      </c>
    </row>
    <row r="15" spans="1:8" ht="21" customHeight="1">
      <c r="A15" s="49" t="s">
        <v>21</v>
      </c>
      <c r="B15" s="29">
        <v>0.0175</v>
      </c>
      <c r="C15" s="205"/>
      <c r="D15" s="206"/>
      <c r="E15" s="213"/>
      <c r="F15" s="199"/>
      <c r="G15" s="223"/>
      <c r="H15" s="208"/>
    </row>
    <row r="16" spans="1:8" s="44" customFormat="1" ht="21" customHeight="1">
      <c r="A16" s="56"/>
      <c r="B16" s="42"/>
      <c r="C16" s="43"/>
      <c r="D16" s="61"/>
      <c r="E16" s="71"/>
      <c r="F16" s="80"/>
      <c r="G16" s="86"/>
      <c r="H16" s="81"/>
    </row>
    <row r="17" spans="1:8" s="44" customFormat="1" ht="21" customHeight="1">
      <c r="A17" s="49" t="s">
        <v>20</v>
      </c>
      <c r="B17" s="29">
        <v>0.347</v>
      </c>
      <c r="C17" s="205">
        <v>40642</v>
      </c>
      <c r="D17" s="206">
        <v>997304</v>
      </c>
      <c r="E17" s="212" t="s">
        <v>39</v>
      </c>
      <c r="F17" s="199">
        <v>122.9</v>
      </c>
      <c r="G17" s="222">
        <v>118.67887789933756</v>
      </c>
      <c r="H17" s="207">
        <v>118.87904761904764</v>
      </c>
    </row>
    <row r="18" spans="1:8" s="44" customFormat="1" ht="21" customHeight="1">
      <c r="A18" s="49" t="s">
        <v>21</v>
      </c>
      <c r="B18" s="29">
        <v>0.0175</v>
      </c>
      <c r="C18" s="205"/>
      <c r="D18" s="206"/>
      <c r="E18" s="213"/>
      <c r="F18" s="199"/>
      <c r="G18" s="223"/>
      <c r="H18" s="208"/>
    </row>
    <row r="19" spans="1:8" s="44" customFormat="1" ht="21" customHeight="1">
      <c r="A19" s="56"/>
      <c r="B19" s="42"/>
      <c r="C19" s="43"/>
      <c r="D19" s="61"/>
      <c r="E19" s="71"/>
      <c r="F19" s="80"/>
      <c r="G19" s="86"/>
      <c r="H19" s="81"/>
    </row>
    <row r="20" spans="1:8" s="44" customFormat="1" ht="21" customHeight="1">
      <c r="A20" s="51" t="s">
        <v>24</v>
      </c>
      <c r="B20" s="30">
        <v>0.2349</v>
      </c>
      <c r="C20" s="35">
        <v>40655</v>
      </c>
      <c r="D20" s="58">
        <v>995713</v>
      </c>
      <c r="E20" s="68" t="s">
        <v>40</v>
      </c>
      <c r="F20" s="76">
        <v>123.64</v>
      </c>
      <c r="G20" s="84">
        <v>118.60109683283635</v>
      </c>
      <c r="H20" s="77">
        <v>118.8119047619048</v>
      </c>
    </row>
    <row r="21" spans="1:8" s="44" customFormat="1" ht="21" customHeight="1">
      <c r="A21" s="56"/>
      <c r="B21" s="42"/>
      <c r="C21" s="43"/>
      <c r="D21" s="62"/>
      <c r="E21" s="71"/>
      <c r="F21" s="80"/>
      <c r="G21" s="86"/>
      <c r="H21" s="81"/>
    </row>
    <row r="22" spans="1:8" ht="21" customHeight="1">
      <c r="A22" s="52" t="s">
        <v>25</v>
      </c>
      <c r="B22" s="31">
        <v>0.2349</v>
      </c>
      <c r="C22" s="201">
        <v>40670</v>
      </c>
      <c r="D22" s="202">
        <v>996474</v>
      </c>
      <c r="E22" s="203" t="s">
        <v>41</v>
      </c>
      <c r="F22" s="200">
        <v>113.69</v>
      </c>
      <c r="G22" s="224">
        <v>118.07790389374473</v>
      </c>
      <c r="H22" s="209">
        <v>118.31999999999998</v>
      </c>
    </row>
    <row r="23" spans="1:8" ht="21" customHeight="1">
      <c r="A23" s="52" t="s">
        <v>26</v>
      </c>
      <c r="B23" s="32">
        <v>0.02812</v>
      </c>
      <c r="C23" s="201"/>
      <c r="D23" s="202"/>
      <c r="E23" s="204"/>
      <c r="F23" s="200"/>
      <c r="G23" s="225"/>
      <c r="H23" s="210"/>
    </row>
    <row r="24" spans="1:8" s="44" customFormat="1" ht="21" customHeight="1">
      <c r="A24" s="56"/>
      <c r="B24" s="48"/>
      <c r="C24" s="43"/>
      <c r="D24" s="61"/>
      <c r="E24" s="71"/>
      <c r="F24" s="80"/>
      <c r="G24" s="86"/>
      <c r="H24" s="81"/>
    </row>
    <row r="25" spans="1:8" ht="21" customHeight="1">
      <c r="A25" s="54" t="s">
        <v>27</v>
      </c>
      <c r="B25" s="33" t="s">
        <v>29</v>
      </c>
      <c r="C25" s="36">
        <v>40688</v>
      </c>
      <c r="D25" s="59">
        <v>994691</v>
      </c>
      <c r="E25" s="70" t="s">
        <v>36</v>
      </c>
      <c r="F25" s="78">
        <v>112.52</v>
      </c>
      <c r="G25" s="85">
        <v>115.69223217655448</v>
      </c>
      <c r="H25" s="79">
        <v>115.89488372093022</v>
      </c>
    </row>
    <row r="26" spans="1:8" ht="21" customHeight="1">
      <c r="A26" s="56"/>
      <c r="B26" s="42"/>
      <c r="C26" s="43"/>
      <c r="D26" s="62"/>
      <c r="E26" s="71"/>
      <c r="F26" s="74"/>
      <c r="G26" s="83"/>
      <c r="H26" s="75"/>
    </row>
    <row r="27" spans="1:8" ht="21" customHeight="1">
      <c r="A27" s="49" t="s">
        <v>20</v>
      </c>
      <c r="B27" s="64">
        <f>B17+B18</f>
        <v>0.3645</v>
      </c>
      <c r="C27" s="63">
        <v>40700</v>
      </c>
      <c r="D27" s="65">
        <v>993260</v>
      </c>
      <c r="E27" s="72" t="s">
        <v>42</v>
      </c>
      <c r="F27" s="82">
        <v>115.4</v>
      </c>
      <c r="G27" s="87">
        <v>113.49508468288755</v>
      </c>
      <c r="H27" s="73">
        <v>113.60833333333332</v>
      </c>
    </row>
    <row r="28" spans="1:8" s="44" customFormat="1" ht="21" customHeight="1">
      <c r="A28" s="56"/>
      <c r="B28" s="42"/>
      <c r="C28" s="43"/>
      <c r="D28" s="62"/>
      <c r="E28" s="71"/>
      <c r="F28" s="80"/>
      <c r="G28" s="86"/>
      <c r="H28" s="81"/>
    </row>
    <row r="29" spans="1:8" ht="21" customHeight="1">
      <c r="A29" s="52" t="s">
        <v>25</v>
      </c>
      <c r="B29" s="31">
        <v>0.2349</v>
      </c>
      <c r="C29" s="201">
        <v>40715</v>
      </c>
      <c r="D29" s="202">
        <v>992795</v>
      </c>
      <c r="E29" s="203" t="s">
        <v>43</v>
      </c>
      <c r="F29" s="200">
        <v>112.02</v>
      </c>
      <c r="G29" s="224">
        <v>114.5603109891383</v>
      </c>
      <c r="H29" s="209">
        <v>114.69255813953494</v>
      </c>
    </row>
    <row r="30" spans="1:8" s="44" customFormat="1" ht="21" customHeight="1">
      <c r="A30" s="52" t="s">
        <v>26</v>
      </c>
      <c r="B30" s="32">
        <v>0.02812</v>
      </c>
      <c r="C30" s="201"/>
      <c r="D30" s="202"/>
      <c r="E30" s="204"/>
      <c r="F30" s="200"/>
      <c r="G30" s="225"/>
      <c r="H30" s="210"/>
    </row>
    <row r="31" spans="1:8" s="44" customFormat="1" ht="21" customHeight="1">
      <c r="A31" s="56"/>
      <c r="B31" s="48"/>
      <c r="C31" s="43"/>
      <c r="D31" s="61"/>
      <c r="E31" s="99"/>
      <c r="F31" s="80"/>
      <c r="G31" s="100"/>
      <c r="H31" s="101"/>
    </row>
    <row r="32" spans="1:8" s="44" customFormat="1" ht="21" customHeight="1">
      <c r="A32" s="51" t="s">
        <v>24</v>
      </c>
      <c r="B32" s="30">
        <v>0.2349</v>
      </c>
      <c r="C32" s="35">
        <v>40728</v>
      </c>
      <c r="D32" s="58">
        <v>997374</v>
      </c>
      <c r="E32" s="68" t="s">
        <v>72</v>
      </c>
      <c r="F32" s="76"/>
      <c r="G32" s="84"/>
      <c r="H32" s="77"/>
    </row>
    <row r="33" spans="1:8" s="44" customFormat="1" ht="21" customHeight="1">
      <c r="A33" s="56"/>
      <c r="B33" s="48"/>
      <c r="C33" s="43"/>
      <c r="D33" s="61"/>
      <c r="E33" s="99"/>
      <c r="F33" s="80"/>
      <c r="G33" s="100"/>
      <c r="H33" s="101"/>
    </row>
    <row r="34" spans="1:8" s="44" customFormat="1" ht="21" customHeight="1">
      <c r="A34" s="49" t="s">
        <v>20</v>
      </c>
      <c r="B34" s="29">
        <v>0.347</v>
      </c>
      <c r="C34" s="205">
        <v>40743</v>
      </c>
      <c r="D34" s="206">
        <v>997330</v>
      </c>
      <c r="E34" s="212" t="s">
        <v>73</v>
      </c>
      <c r="F34" s="199"/>
      <c r="G34" s="222"/>
      <c r="H34" s="207"/>
    </row>
    <row r="35" spans="1:8" s="44" customFormat="1" ht="21" customHeight="1">
      <c r="A35" s="49" t="s">
        <v>21</v>
      </c>
      <c r="B35" s="29">
        <v>0.0175</v>
      </c>
      <c r="C35" s="205"/>
      <c r="D35" s="206"/>
      <c r="E35" s="213"/>
      <c r="F35" s="199"/>
      <c r="G35" s="223"/>
      <c r="H35" s="208"/>
    </row>
    <row r="36" spans="1:8" s="44" customFormat="1" ht="21" customHeight="1">
      <c r="A36" s="56"/>
      <c r="B36" s="48"/>
      <c r="C36" s="43"/>
      <c r="D36" s="61"/>
      <c r="E36" s="99"/>
      <c r="F36" s="80"/>
      <c r="G36" s="100"/>
      <c r="H36" s="101"/>
    </row>
    <row r="37" spans="1:8" ht="21" customHeight="1">
      <c r="A37" s="54" t="s">
        <v>27</v>
      </c>
      <c r="B37" s="33" t="s">
        <v>29</v>
      </c>
      <c r="C37" s="36">
        <v>40758</v>
      </c>
      <c r="D37" s="59">
        <v>990770</v>
      </c>
      <c r="E37" s="70" t="s">
        <v>74</v>
      </c>
      <c r="F37" s="78"/>
      <c r="G37" s="85"/>
      <c r="H37" s="79"/>
    </row>
    <row r="38" spans="1:8" s="44" customFormat="1" ht="21" customHeight="1">
      <c r="A38" s="56"/>
      <c r="B38" s="48"/>
      <c r="C38" s="43"/>
      <c r="D38" s="61"/>
      <c r="E38" s="99"/>
      <c r="F38" s="80"/>
      <c r="G38" s="100"/>
      <c r="H38" s="101"/>
    </row>
    <row r="39" spans="1:8" ht="21" customHeight="1">
      <c r="A39" s="52" t="s">
        <v>25</v>
      </c>
      <c r="B39" s="31">
        <v>0.2349</v>
      </c>
      <c r="C39" s="201">
        <v>40771</v>
      </c>
      <c r="D39" s="202">
        <v>993100</v>
      </c>
      <c r="E39" s="203" t="s">
        <v>75</v>
      </c>
      <c r="F39" s="200"/>
      <c r="G39" s="224"/>
      <c r="H39" s="209"/>
    </row>
    <row r="40" spans="1:8" ht="21" customHeight="1">
      <c r="A40" s="52" t="s">
        <v>26</v>
      </c>
      <c r="B40" s="32">
        <v>0.02812</v>
      </c>
      <c r="C40" s="201"/>
      <c r="D40" s="202"/>
      <c r="E40" s="204"/>
      <c r="F40" s="200"/>
      <c r="G40" s="225"/>
      <c r="H40" s="210"/>
    </row>
    <row r="41" spans="1:8" s="44" customFormat="1" ht="21" customHeight="1">
      <c r="A41" s="56"/>
      <c r="B41" s="48"/>
      <c r="C41" s="43"/>
      <c r="D41" s="61"/>
      <c r="E41" s="99"/>
      <c r="F41" s="80"/>
      <c r="G41" s="100"/>
      <c r="H41" s="101"/>
    </row>
    <row r="42" spans="1:8" s="44" customFormat="1" ht="21" customHeight="1">
      <c r="A42" s="49" t="s">
        <v>20</v>
      </c>
      <c r="B42" s="29">
        <v>0.347</v>
      </c>
      <c r="C42" s="205">
        <v>40784</v>
      </c>
      <c r="D42" s="206">
        <v>997069</v>
      </c>
      <c r="E42" s="212" t="s">
        <v>76</v>
      </c>
      <c r="F42" s="199"/>
      <c r="G42" s="222"/>
      <c r="H42" s="207"/>
    </row>
    <row r="43" spans="1:8" s="44" customFormat="1" ht="21" customHeight="1">
      <c r="A43" s="49" t="s">
        <v>21</v>
      </c>
      <c r="B43" s="29">
        <v>0.0175</v>
      </c>
      <c r="C43" s="205"/>
      <c r="D43" s="206"/>
      <c r="E43" s="213"/>
      <c r="F43" s="199"/>
      <c r="G43" s="223"/>
      <c r="H43" s="208"/>
    </row>
    <row r="44" spans="1:8" s="44" customFormat="1" ht="21" customHeight="1">
      <c r="A44" s="56"/>
      <c r="B44" s="48"/>
      <c r="C44" s="43"/>
      <c r="D44" s="61"/>
      <c r="E44" s="99"/>
      <c r="F44" s="80"/>
      <c r="G44" s="100"/>
      <c r="H44" s="101"/>
    </row>
    <row r="45" spans="1:8" s="44" customFormat="1" ht="21" customHeight="1">
      <c r="A45" s="51" t="s">
        <v>24</v>
      </c>
      <c r="B45" s="30">
        <v>0.2349</v>
      </c>
      <c r="C45" s="35">
        <v>40794</v>
      </c>
      <c r="D45" s="58">
        <v>996194</v>
      </c>
      <c r="E45" s="68" t="s">
        <v>77</v>
      </c>
      <c r="F45" s="76"/>
      <c r="G45" s="84"/>
      <c r="H45" s="77"/>
    </row>
    <row r="46" spans="1:8" s="44" customFormat="1" ht="21" customHeight="1">
      <c r="A46" s="56"/>
      <c r="B46" s="48"/>
      <c r="C46" s="43"/>
      <c r="D46" s="61"/>
      <c r="E46" s="99"/>
      <c r="F46" s="80"/>
      <c r="G46" s="100"/>
      <c r="H46" s="101"/>
    </row>
    <row r="47" spans="1:8" s="44" customFormat="1" ht="21" customHeight="1">
      <c r="A47" s="49" t="s">
        <v>20</v>
      </c>
      <c r="B47" s="29">
        <v>0.347</v>
      </c>
      <c r="C47" s="205">
        <v>40807</v>
      </c>
      <c r="D47" s="206">
        <v>995125</v>
      </c>
      <c r="E47" s="212" t="s">
        <v>78</v>
      </c>
      <c r="F47" s="199"/>
      <c r="G47" s="222"/>
      <c r="H47" s="207"/>
    </row>
    <row r="48" spans="1:8" s="44" customFormat="1" ht="21" customHeight="1">
      <c r="A48" s="49" t="s">
        <v>21</v>
      </c>
      <c r="B48" s="29">
        <v>0.0175</v>
      </c>
      <c r="C48" s="205"/>
      <c r="D48" s="206"/>
      <c r="E48" s="213"/>
      <c r="F48" s="199"/>
      <c r="G48" s="223"/>
      <c r="H48" s="208"/>
    </row>
    <row r="49" spans="1:8" s="44" customFormat="1" ht="21" customHeight="1">
      <c r="A49" s="56"/>
      <c r="B49" s="48"/>
      <c r="C49" s="43"/>
      <c r="D49" s="61"/>
      <c r="E49" s="99"/>
      <c r="F49" s="80"/>
      <c r="G49" s="100"/>
      <c r="H49" s="101"/>
    </row>
    <row r="50" spans="1:8" ht="21" customHeight="1">
      <c r="A50" s="52" t="s">
        <v>25</v>
      </c>
      <c r="B50" s="31">
        <v>0.2349</v>
      </c>
      <c r="C50" s="201">
        <v>40819</v>
      </c>
      <c r="D50" s="202">
        <v>960054</v>
      </c>
      <c r="E50" s="203" t="s">
        <v>72</v>
      </c>
      <c r="F50" s="200"/>
      <c r="G50" s="224"/>
      <c r="H50" s="209"/>
    </row>
    <row r="51" spans="1:8" ht="21" customHeight="1">
      <c r="A51" s="52" t="s">
        <v>26</v>
      </c>
      <c r="B51" s="32">
        <v>0.02812</v>
      </c>
      <c r="C51" s="201"/>
      <c r="D51" s="202"/>
      <c r="E51" s="204"/>
      <c r="F51" s="200"/>
      <c r="G51" s="225"/>
      <c r="H51" s="210"/>
    </row>
    <row r="52" spans="1:8" s="44" customFormat="1" ht="21" customHeight="1">
      <c r="A52" s="56"/>
      <c r="B52" s="48"/>
      <c r="C52" s="43"/>
      <c r="D52" s="61"/>
      <c r="E52" s="99"/>
      <c r="F52" s="80"/>
      <c r="G52" s="100"/>
      <c r="H52" s="101"/>
    </row>
    <row r="53" spans="1:8" ht="21" customHeight="1">
      <c r="A53" s="54" t="s">
        <v>27</v>
      </c>
      <c r="B53" s="33" t="s">
        <v>29</v>
      </c>
      <c r="C53" s="36">
        <v>40831</v>
      </c>
      <c r="D53" s="59">
        <v>949469</v>
      </c>
      <c r="E53" s="70" t="s">
        <v>75</v>
      </c>
      <c r="F53" s="78"/>
      <c r="G53" s="85"/>
      <c r="H53" s="79"/>
    </row>
    <row r="54" spans="1:8" s="44" customFormat="1" ht="21" customHeight="1">
      <c r="A54" s="56"/>
      <c r="B54" s="48"/>
      <c r="C54" s="43"/>
      <c r="D54" s="61"/>
      <c r="E54" s="99"/>
      <c r="F54" s="80"/>
      <c r="G54" s="100"/>
      <c r="H54" s="101"/>
    </row>
    <row r="55" spans="1:8" s="44" customFormat="1" ht="21" customHeight="1">
      <c r="A55" s="51" t="s">
        <v>24</v>
      </c>
      <c r="B55" s="30">
        <v>0.2349</v>
      </c>
      <c r="C55" s="35">
        <v>40845</v>
      </c>
      <c r="D55" s="58">
        <v>996015</v>
      </c>
      <c r="E55" s="68" t="s">
        <v>79</v>
      </c>
      <c r="F55" s="76"/>
      <c r="G55" s="84"/>
      <c r="H55" s="77"/>
    </row>
    <row r="56" spans="1:8" s="44" customFormat="1" ht="21" customHeight="1">
      <c r="A56" s="56"/>
      <c r="B56" s="42"/>
      <c r="C56" s="43"/>
      <c r="D56" s="62"/>
      <c r="E56" s="71"/>
      <c r="F56" s="80"/>
      <c r="G56" s="86"/>
      <c r="H56" s="81"/>
    </row>
    <row r="57" spans="1:8" s="44" customFormat="1" ht="21" customHeight="1">
      <c r="A57" s="49" t="s">
        <v>20</v>
      </c>
      <c r="B57" s="29">
        <v>0.347</v>
      </c>
      <c r="C57" s="205">
        <v>40856</v>
      </c>
      <c r="D57" s="206">
        <v>996465</v>
      </c>
      <c r="E57" s="212" t="s">
        <v>80</v>
      </c>
      <c r="F57" s="199"/>
      <c r="G57" s="222"/>
      <c r="H57" s="207"/>
    </row>
    <row r="58" spans="1:8" s="44" customFormat="1" ht="21" customHeight="1">
      <c r="A58" s="49" t="s">
        <v>21</v>
      </c>
      <c r="B58" s="29">
        <v>0.0175</v>
      </c>
      <c r="C58" s="205"/>
      <c r="D58" s="206"/>
      <c r="E58" s="213"/>
      <c r="F58" s="199"/>
      <c r="G58" s="223"/>
      <c r="H58" s="208"/>
    </row>
    <row r="59" spans="1:8" s="44" customFormat="1" ht="21" customHeight="1">
      <c r="A59" s="56"/>
      <c r="B59" s="42"/>
      <c r="C59" s="43"/>
      <c r="D59" s="62"/>
      <c r="E59" s="71"/>
      <c r="F59" s="80"/>
      <c r="G59" s="86"/>
      <c r="H59" s="81"/>
    </row>
    <row r="60" spans="1:8" ht="21" customHeight="1">
      <c r="A60" s="52" t="s">
        <v>25</v>
      </c>
      <c r="B60" s="31">
        <v>0.2349</v>
      </c>
      <c r="C60" s="201">
        <v>40870</v>
      </c>
      <c r="D60" s="202">
        <v>994168</v>
      </c>
      <c r="E60" s="203" t="s">
        <v>81</v>
      </c>
      <c r="F60" s="200"/>
      <c r="G60" s="224"/>
      <c r="H60" s="209"/>
    </row>
    <row r="61" spans="1:8" ht="21" customHeight="1">
      <c r="A61" s="52" t="s">
        <v>26</v>
      </c>
      <c r="B61" s="32">
        <v>0.02812</v>
      </c>
      <c r="C61" s="201"/>
      <c r="D61" s="202"/>
      <c r="E61" s="204"/>
      <c r="F61" s="200"/>
      <c r="G61" s="225"/>
      <c r="H61" s="210"/>
    </row>
    <row r="62" spans="1:8" s="44" customFormat="1" ht="21" customHeight="1">
      <c r="A62" s="56"/>
      <c r="B62" s="42"/>
      <c r="C62" s="43"/>
      <c r="D62" s="62"/>
      <c r="E62" s="71"/>
      <c r="F62" s="80"/>
      <c r="G62" s="86"/>
      <c r="H62" s="81"/>
    </row>
    <row r="63" spans="1:8" s="44" customFormat="1" ht="21" customHeight="1">
      <c r="A63" s="49" t="s">
        <v>20</v>
      </c>
      <c r="B63" s="29">
        <v>0.347</v>
      </c>
      <c r="C63" s="205">
        <v>40883</v>
      </c>
      <c r="D63" s="206">
        <v>994445</v>
      </c>
      <c r="E63" s="212" t="s">
        <v>82</v>
      </c>
      <c r="F63" s="199"/>
      <c r="G63" s="222"/>
      <c r="H63" s="207"/>
    </row>
    <row r="64" spans="1:8" s="44" customFormat="1" ht="21" customHeight="1">
      <c r="A64" s="49" t="s">
        <v>21</v>
      </c>
      <c r="B64" s="29">
        <v>0.0175</v>
      </c>
      <c r="C64" s="205"/>
      <c r="D64" s="206"/>
      <c r="E64" s="213"/>
      <c r="F64" s="199"/>
      <c r="G64" s="223"/>
      <c r="H64" s="208"/>
    </row>
    <row r="65" spans="1:8" s="44" customFormat="1" ht="21" customHeight="1">
      <c r="A65" s="56"/>
      <c r="B65" s="42"/>
      <c r="C65" s="43"/>
      <c r="D65" s="62"/>
      <c r="E65" s="71"/>
      <c r="F65" s="80"/>
      <c r="G65" s="86"/>
      <c r="H65" s="81"/>
    </row>
    <row r="66" spans="1:8" s="44" customFormat="1" ht="21" customHeight="1">
      <c r="A66" s="51" t="s">
        <v>24</v>
      </c>
      <c r="B66" s="30">
        <v>0.2349</v>
      </c>
      <c r="C66" s="35">
        <v>40897</v>
      </c>
      <c r="D66" s="58">
        <v>995936</v>
      </c>
      <c r="E66" s="68" t="s">
        <v>83</v>
      </c>
      <c r="F66" s="76"/>
      <c r="G66" s="84"/>
      <c r="H66" s="77"/>
    </row>
    <row r="67" spans="1:8" s="44" customFormat="1" ht="21" customHeight="1">
      <c r="A67" s="56"/>
      <c r="B67" s="42"/>
      <c r="C67" s="43"/>
      <c r="D67" s="61"/>
      <c r="E67" s="71"/>
      <c r="F67" s="80"/>
      <c r="G67" s="86"/>
      <c r="H67" s="81"/>
    </row>
    <row r="68" spans="1:8" s="110" customFormat="1" ht="27.75" customHeight="1" thickBot="1">
      <c r="A68" s="102" t="s">
        <v>31</v>
      </c>
      <c r="B68" s="103"/>
      <c r="C68" s="104"/>
      <c r="D68" s="105">
        <f>SUM(D4:D67)</f>
        <v>24451452</v>
      </c>
      <c r="E68" s="106"/>
      <c r="F68" s="107"/>
      <c r="G68" s="108"/>
      <c r="H68" s="109"/>
    </row>
    <row r="69" ht="21" customHeight="1" thickTop="1">
      <c r="D69" s="40" t="s">
        <v>28</v>
      </c>
    </row>
    <row r="71" ht="21" customHeight="1">
      <c r="F71" s="90"/>
    </row>
  </sheetData>
  <sheetProtection/>
  <mergeCells count="90">
    <mergeCell ref="H63:H64"/>
    <mergeCell ref="H57:H58"/>
    <mergeCell ref="C60:C61"/>
    <mergeCell ref="D60:D61"/>
    <mergeCell ref="E60:E61"/>
    <mergeCell ref="F60:F61"/>
    <mergeCell ref="G60:G61"/>
    <mergeCell ref="H60:H61"/>
    <mergeCell ref="C57:C58"/>
    <mergeCell ref="D57:D58"/>
    <mergeCell ref="E57:E58"/>
    <mergeCell ref="F57:F58"/>
    <mergeCell ref="G57:G58"/>
    <mergeCell ref="C63:C64"/>
    <mergeCell ref="D63:D64"/>
    <mergeCell ref="E63:E64"/>
    <mergeCell ref="H50:H51"/>
    <mergeCell ref="C47:C48"/>
    <mergeCell ref="D47:D48"/>
    <mergeCell ref="E47:E48"/>
    <mergeCell ref="F47:F48"/>
    <mergeCell ref="G47:G48"/>
    <mergeCell ref="H47:H48"/>
    <mergeCell ref="C50:C51"/>
    <mergeCell ref="D50:D51"/>
    <mergeCell ref="E50:E51"/>
    <mergeCell ref="F50:F51"/>
    <mergeCell ref="G50:G51"/>
    <mergeCell ref="F63:F64"/>
    <mergeCell ref="G63:G64"/>
    <mergeCell ref="H42:H43"/>
    <mergeCell ref="C39:C40"/>
    <mergeCell ref="D39:D40"/>
    <mergeCell ref="E39:E40"/>
    <mergeCell ref="F39:F40"/>
    <mergeCell ref="G39:G40"/>
    <mergeCell ref="H39:H40"/>
    <mergeCell ref="C42:C43"/>
    <mergeCell ref="D42:D43"/>
    <mergeCell ref="E42:E43"/>
    <mergeCell ref="F42:F43"/>
    <mergeCell ref="G42:G43"/>
    <mergeCell ref="C34:C35"/>
    <mergeCell ref="D34:D35"/>
    <mergeCell ref="E34:E35"/>
    <mergeCell ref="F34:F35"/>
    <mergeCell ref="G34:G35"/>
    <mergeCell ref="H34:H35"/>
    <mergeCell ref="A1:H1"/>
    <mergeCell ref="A2:A3"/>
    <mergeCell ref="B2:B3"/>
    <mergeCell ref="C2:C3"/>
    <mergeCell ref="D2:D3"/>
    <mergeCell ref="E2:E3"/>
    <mergeCell ref="H17:H18"/>
    <mergeCell ref="G17:G18"/>
    <mergeCell ref="G22:G23"/>
    <mergeCell ref="G29:G30"/>
    <mergeCell ref="H22:H23"/>
    <mergeCell ref="H29:H30"/>
    <mergeCell ref="G14:G15"/>
    <mergeCell ref="G9:G10"/>
    <mergeCell ref="G4:G5"/>
    <mergeCell ref="H4:H5"/>
    <mergeCell ref="H9:H10"/>
    <mergeCell ref="H14:H15"/>
    <mergeCell ref="E4:E5"/>
    <mergeCell ref="C22:C23"/>
    <mergeCell ref="D22:D23"/>
    <mergeCell ref="E9:E10"/>
    <mergeCell ref="E14:E15"/>
    <mergeCell ref="C17:C18"/>
    <mergeCell ref="D17:D18"/>
    <mergeCell ref="C4:C5"/>
    <mergeCell ref="D4:D5"/>
    <mergeCell ref="C9:C10"/>
    <mergeCell ref="D9:D10"/>
    <mergeCell ref="E17:E18"/>
    <mergeCell ref="F9:F10"/>
    <mergeCell ref="C29:C30"/>
    <mergeCell ref="D29:D30"/>
    <mergeCell ref="E29:E30"/>
    <mergeCell ref="E22:E23"/>
    <mergeCell ref="C14:C15"/>
    <mergeCell ref="D14:D15"/>
    <mergeCell ref="F14:F15"/>
    <mergeCell ref="F17:F18"/>
    <mergeCell ref="F22:F23"/>
    <mergeCell ref="F29:F30"/>
    <mergeCell ref="F4:F5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00390625" style="0" customWidth="1"/>
    <col min="2" max="5" width="22.57421875" style="0" customWidth="1"/>
    <col min="6" max="6" width="23.8515625" style="0" customWidth="1"/>
  </cols>
  <sheetData>
    <row r="1" spans="1:6" ht="36.75" thickBot="1">
      <c r="A1" s="226" t="s">
        <v>16</v>
      </c>
      <c r="B1" s="226"/>
      <c r="C1" s="226"/>
      <c r="D1" s="226"/>
      <c r="E1" s="226"/>
      <c r="F1" s="226"/>
    </row>
    <row r="2" spans="1:6" s="2" customFormat="1" ht="15.75">
      <c r="A2" s="15" t="s">
        <v>0</v>
      </c>
      <c r="B2" s="16" t="s">
        <v>4</v>
      </c>
      <c r="C2" s="16" t="s">
        <v>2</v>
      </c>
      <c r="D2" s="16" t="s">
        <v>1</v>
      </c>
      <c r="E2" s="16" t="s">
        <v>3</v>
      </c>
      <c r="F2" s="17" t="s">
        <v>6</v>
      </c>
    </row>
    <row r="3" spans="1:6" s="2" customFormat="1" ht="16.5" thickBot="1">
      <c r="A3" s="18"/>
      <c r="B3" s="19" t="s">
        <v>5</v>
      </c>
      <c r="C3" s="19"/>
      <c r="D3" s="19"/>
      <c r="E3" s="19"/>
      <c r="F3" s="20"/>
    </row>
    <row r="4" spans="1:6" ht="15">
      <c r="A4" s="9">
        <v>40513</v>
      </c>
      <c r="B4" s="26">
        <v>35000</v>
      </c>
      <c r="C4" s="10"/>
      <c r="D4" s="10"/>
      <c r="E4" s="10"/>
      <c r="F4" s="11"/>
    </row>
    <row r="5" spans="1:6" ht="15">
      <c r="A5" s="12">
        <v>40544</v>
      </c>
      <c r="B5" s="27">
        <v>50000</v>
      </c>
      <c r="C5" s="13"/>
      <c r="D5" s="13"/>
      <c r="E5" s="13"/>
      <c r="F5" s="14"/>
    </row>
    <row r="6" spans="1:6" ht="15">
      <c r="A6" s="12">
        <v>40575</v>
      </c>
      <c r="B6" s="27">
        <v>50000</v>
      </c>
      <c r="C6" s="13"/>
      <c r="D6" s="13"/>
      <c r="E6" s="13"/>
      <c r="F6" s="14"/>
    </row>
    <row r="7" spans="1:6" ht="15">
      <c r="A7" s="12">
        <v>40603</v>
      </c>
      <c r="B7" s="27">
        <v>69000</v>
      </c>
      <c r="C7" s="13"/>
      <c r="D7" s="13"/>
      <c r="E7" s="13"/>
      <c r="F7" s="14"/>
    </row>
    <row r="8" spans="1:6" ht="15">
      <c r="A8" s="12">
        <v>40634</v>
      </c>
      <c r="B8" s="27">
        <v>70000</v>
      </c>
      <c r="C8" s="13"/>
      <c r="D8" s="13"/>
      <c r="E8" s="13"/>
      <c r="F8" s="14"/>
    </row>
    <row r="9" spans="1:6" ht="15">
      <c r="A9" s="12">
        <v>40664</v>
      </c>
      <c r="B9" s="47">
        <v>80000</v>
      </c>
      <c r="C9" s="13"/>
      <c r="D9" s="13"/>
      <c r="E9" s="13"/>
      <c r="F9" s="14"/>
    </row>
    <row r="10" spans="1:6" ht="15">
      <c r="A10" s="12">
        <v>40695</v>
      </c>
      <c r="B10" s="13"/>
      <c r="C10" s="25"/>
      <c r="D10" s="13"/>
      <c r="E10" s="13"/>
      <c r="F10" s="14"/>
    </row>
    <row r="11" spans="1:6" ht="15">
      <c r="A11" s="12">
        <v>40725</v>
      </c>
      <c r="B11" s="13"/>
      <c r="C11" s="13"/>
      <c r="D11" s="13"/>
      <c r="E11" s="13"/>
      <c r="F11" s="14"/>
    </row>
    <row r="12" spans="1:6" ht="15">
      <c r="A12" s="12">
        <v>40756</v>
      </c>
      <c r="B12" s="13"/>
      <c r="C12" s="13"/>
      <c r="D12" s="13"/>
      <c r="E12" s="13"/>
      <c r="F12" s="14"/>
    </row>
    <row r="13" spans="1:6" ht="15">
      <c r="A13" s="12">
        <v>40787</v>
      </c>
      <c r="B13" s="13"/>
      <c r="C13" s="13"/>
      <c r="D13" s="13"/>
      <c r="E13" s="13"/>
      <c r="F13" s="14"/>
    </row>
    <row r="14" spans="1:6" ht="15">
      <c r="A14" s="12">
        <v>40817</v>
      </c>
      <c r="B14" s="13"/>
      <c r="C14" s="13"/>
      <c r="D14" s="13"/>
      <c r="E14" s="13"/>
      <c r="F14" s="14"/>
    </row>
    <row r="15" spans="1:6" ht="15">
      <c r="A15" s="12">
        <v>40848</v>
      </c>
      <c r="B15" s="13"/>
      <c r="C15" s="13"/>
      <c r="D15" s="13"/>
      <c r="E15" s="13"/>
      <c r="F15" s="14"/>
    </row>
    <row r="16" spans="1:6" ht="15">
      <c r="A16" s="12">
        <v>40878</v>
      </c>
      <c r="B16" s="13"/>
      <c r="C16" s="13"/>
      <c r="D16" s="13"/>
      <c r="E16" s="13"/>
      <c r="F16" s="14"/>
    </row>
    <row r="17" spans="1:6" ht="15">
      <c r="A17" s="12">
        <v>40909</v>
      </c>
      <c r="B17" s="13"/>
      <c r="C17" s="13"/>
      <c r="D17" s="13"/>
      <c r="E17" s="13"/>
      <c r="F17" s="14"/>
    </row>
    <row r="18" spans="1:6" ht="15">
      <c r="A18" s="12">
        <v>40940</v>
      </c>
      <c r="B18" s="13"/>
      <c r="C18" s="13"/>
      <c r="D18" s="13"/>
      <c r="E18" s="13"/>
      <c r="F18" s="14"/>
    </row>
    <row r="19" spans="1:6" ht="15">
      <c r="A19" s="12">
        <v>40969</v>
      </c>
      <c r="B19" s="13"/>
      <c r="C19" s="13"/>
      <c r="D19" s="13"/>
      <c r="E19" s="13"/>
      <c r="F19" s="14"/>
    </row>
    <row r="20" spans="1:6" ht="15">
      <c r="A20" s="12">
        <v>41000</v>
      </c>
      <c r="B20" s="13"/>
      <c r="C20" s="13"/>
      <c r="D20" s="13"/>
      <c r="E20" s="13"/>
      <c r="F20" s="14"/>
    </row>
    <row r="21" spans="1:6" ht="15">
      <c r="A21" s="12">
        <v>41030</v>
      </c>
      <c r="B21" s="13"/>
      <c r="C21" s="13"/>
      <c r="D21" s="13"/>
      <c r="E21" s="13"/>
      <c r="F21" s="14"/>
    </row>
    <row r="22" spans="1:6" ht="15">
      <c r="A22" s="12">
        <v>41061</v>
      </c>
      <c r="B22" s="13"/>
      <c r="C22" s="13"/>
      <c r="D22" s="13"/>
      <c r="E22" s="13"/>
      <c r="F22" s="14"/>
    </row>
    <row r="23" spans="1:6" ht="15">
      <c r="A23" s="12">
        <v>41091</v>
      </c>
      <c r="B23" s="13"/>
      <c r="C23" s="13"/>
      <c r="D23" s="13"/>
      <c r="E23" s="13"/>
      <c r="F23" s="14"/>
    </row>
    <row r="24" spans="1:6" ht="15">
      <c r="A24" s="12">
        <v>41122</v>
      </c>
      <c r="B24" s="13"/>
      <c r="C24" s="13"/>
      <c r="D24" s="13"/>
      <c r="E24" s="13"/>
      <c r="F24" s="14"/>
    </row>
    <row r="25" spans="1:6" ht="15">
      <c r="A25" s="12">
        <v>41153</v>
      </c>
      <c r="B25" s="13"/>
      <c r="C25" s="13"/>
      <c r="D25" s="13"/>
      <c r="E25" s="13"/>
      <c r="F25" s="14"/>
    </row>
    <row r="26" spans="1:6" ht="15">
      <c r="A26" s="12">
        <v>41183</v>
      </c>
      <c r="B26" s="13"/>
      <c r="C26" s="13"/>
      <c r="D26" s="13"/>
      <c r="E26" s="13"/>
      <c r="F26" s="14"/>
    </row>
    <row r="27" spans="1:6" ht="15">
      <c r="A27" s="12">
        <v>41214</v>
      </c>
      <c r="B27" s="13"/>
      <c r="C27" s="13"/>
      <c r="D27" s="13"/>
      <c r="E27" s="13"/>
      <c r="F27" s="14"/>
    </row>
    <row r="28" spans="1:6" ht="15">
      <c r="A28" s="12">
        <v>41244</v>
      </c>
      <c r="B28" s="13"/>
      <c r="C28" s="13"/>
      <c r="D28" s="13"/>
      <c r="E28" s="13"/>
      <c r="F28" s="14"/>
    </row>
    <row r="29" spans="1:6" ht="15">
      <c r="A29" s="12">
        <v>41275</v>
      </c>
      <c r="B29" s="13"/>
      <c r="C29" s="13"/>
      <c r="D29" s="13"/>
      <c r="E29" s="13"/>
      <c r="F29" s="14"/>
    </row>
    <row r="30" spans="1:6" ht="15">
      <c r="A30" s="12">
        <v>41306</v>
      </c>
      <c r="B30" s="13"/>
      <c r="C30" s="13"/>
      <c r="D30" s="13"/>
      <c r="E30" s="13"/>
      <c r="F30" s="14"/>
    </row>
    <row r="31" spans="1:6" ht="15">
      <c r="A31" s="12">
        <v>41334</v>
      </c>
      <c r="B31" s="13"/>
      <c r="C31" s="13"/>
      <c r="D31" s="13"/>
      <c r="E31" s="13"/>
      <c r="F31" s="14"/>
    </row>
    <row r="32" spans="1:6" ht="15">
      <c r="A32" s="12">
        <v>41365</v>
      </c>
      <c r="B32" s="13"/>
      <c r="C32" s="13"/>
      <c r="D32" s="13"/>
      <c r="E32" s="13"/>
      <c r="F32" s="14"/>
    </row>
    <row r="33" spans="1:6" ht="15">
      <c r="A33" s="12">
        <v>41395</v>
      </c>
      <c r="B33" s="13"/>
      <c r="C33" s="13"/>
      <c r="D33" s="13"/>
      <c r="E33" s="13"/>
      <c r="F33" s="14"/>
    </row>
    <row r="34" spans="1:6" ht="15">
      <c r="A34" s="12">
        <v>41426</v>
      </c>
      <c r="B34" s="13"/>
      <c r="C34" s="13"/>
      <c r="D34" s="13"/>
      <c r="E34" s="13"/>
      <c r="F34" s="14"/>
    </row>
    <row r="35" spans="1:6" ht="15">
      <c r="A35" s="12">
        <v>41456</v>
      </c>
      <c r="B35" s="13"/>
      <c r="C35" s="13"/>
      <c r="D35" s="13"/>
      <c r="E35" s="13"/>
      <c r="F35" s="14"/>
    </row>
    <row r="36" spans="1:6" ht="15">
      <c r="A36" s="12">
        <v>41487</v>
      </c>
      <c r="B36" s="13"/>
      <c r="C36" s="13"/>
      <c r="D36" s="13"/>
      <c r="E36" s="13"/>
      <c r="F36" s="14"/>
    </row>
    <row r="37" spans="1:6" ht="15">
      <c r="A37" s="12">
        <v>41518</v>
      </c>
      <c r="B37" s="13"/>
      <c r="C37" s="13"/>
      <c r="D37" s="13"/>
      <c r="E37" s="13"/>
      <c r="F37" s="14"/>
    </row>
    <row r="38" spans="1:6" ht="15">
      <c r="A38" s="12">
        <v>41548</v>
      </c>
      <c r="B38" s="13"/>
      <c r="C38" s="13"/>
      <c r="D38" s="13"/>
      <c r="E38" s="13"/>
      <c r="F38" s="14"/>
    </row>
    <row r="39" spans="1:6" ht="15">
      <c r="A39" s="12">
        <v>41579</v>
      </c>
      <c r="B39" s="13"/>
      <c r="C39" s="13"/>
      <c r="D39" s="13"/>
      <c r="E39" s="13"/>
      <c r="F39" s="14"/>
    </row>
    <row r="40" spans="1:6" ht="15">
      <c r="A40" s="12">
        <v>41609</v>
      </c>
      <c r="B40" s="13"/>
      <c r="C40" s="13"/>
      <c r="D40" s="13"/>
      <c r="E40" s="13"/>
      <c r="F40" s="14"/>
    </row>
    <row r="41" spans="1:6" ht="15">
      <c r="A41" s="12">
        <v>41640</v>
      </c>
      <c r="B41" s="13"/>
      <c r="C41" s="13"/>
      <c r="D41" s="13"/>
      <c r="E41" s="13"/>
      <c r="F41" s="14"/>
    </row>
    <row r="42" spans="1:6" ht="15">
      <c r="A42" s="12">
        <v>41671</v>
      </c>
      <c r="B42" s="13"/>
      <c r="C42" s="13"/>
      <c r="D42" s="13"/>
      <c r="E42" s="13"/>
      <c r="F42" s="14"/>
    </row>
    <row r="43" spans="1:6" ht="15">
      <c r="A43" s="12">
        <v>41699</v>
      </c>
      <c r="B43" s="13"/>
      <c r="C43" s="13"/>
      <c r="D43" s="13"/>
      <c r="E43" s="13"/>
      <c r="F43" s="14"/>
    </row>
    <row r="44" spans="1:6" ht="15">
      <c r="A44" s="12">
        <v>41730</v>
      </c>
      <c r="B44" s="13"/>
      <c r="C44" s="13"/>
      <c r="D44" s="13"/>
      <c r="E44" s="13"/>
      <c r="F44" s="14"/>
    </row>
    <row r="45" spans="1:6" ht="15">
      <c r="A45" s="12">
        <v>41760</v>
      </c>
      <c r="B45" s="13"/>
      <c r="C45" s="13"/>
      <c r="D45" s="13"/>
      <c r="E45" s="13"/>
      <c r="F45" s="14"/>
    </row>
    <row r="46" spans="1:6" ht="15">
      <c r="A46" s="12">
        <v>41791</v>
      </c>
      <c r="B46" s="13"/>
      <c r="C46" s="13"/>
      <c r="D46" s="13"/>
      <c r="E46" s="13"/>
      <c r="F46" s="14"/>
    </row>
    <row r="47" spans="1:6" ht="15">
      <c r="A47" s="12">
        <v>41821</v>
      </c>
      <c r="B47" s="13"/>
      <c r="C47" s="13"/>
      <c r="D47" s="13"/>
      <c r="E47" s="13"/>
      <c r="F47" s="14"/>
    </row>
    <row r="48" spans="1:6" ht="15">
      <c r="A48" s="12">
        <v>41852</v>
      </c>
      <c r="B48" s="13"/>
      <c r="C48" s="13"/>
      <c r="D48" s="13"/>
      <c r="E48" s="13"/>
      <c r="F48" s="14"/>
    </row>
    <row r="49" spans="1:6" ht="15">
      <c r="A49" s="12">
        <v>41883</v>
      </c>
      <c r="B49" s="13"/>
      <c r="C49" s="13"/>
      <c r="D49" s="13"/>
      <c r="E49" s="13"/>
      <c r="F49" s="14"/>
    </row>
    <row r="50" spans="1:6" ht="15">
      <c r="A50" s="12">
        <v>41913</v>
      </c>
      <c r="B50" s="13"/>
      <c r="C50" s="13"/>
      <c r="D50" s="13"/>
      <c r="E50" s="13"/>
      <c r="F50" s="14"/>
    </row>
    <row r="51" spans="1:6" ht="15">
      <c r="A51" s="12">
        <v>41944</v>
      </c>
      <c r="B51" s="13"/>
      <c r="C51" s="13"/>
      <c r="D51" s="13"/>
      <c r="E51" s="13"/>
      <c r="F51" s="14"/>
    </row>
    <row r="52" spans="1:6" ht="15">
      <c r="A52" s="12">
        <v>41974</v>
      </c>
      <c r="B52" s="13"/>
      <c r="C52" s="13"/>
      <c r="D52" s="13"/>
      <c r="E52" s="13"/>
      <c r="F52" s="14"/>
    </row>
    <row r="53" spans="1:6" ht="15">
      <c r="A53" s="12">
        <v>42005</v>
      </c>
      <c r="B53" s="13"/>
      <c r="C53" s="13"/>
      <c r="D53" s="13"/>
      <c r="E53" s="13"/>
      <c r="F53" s="14"/>
    </row>
    <row r="54" spans="1:6" ht="15">
      <c r="A54" s="12">
        <v>42036</v>
      </c>
      <c r="B54" s="13"/>
      <c r="C54" s="13"/>
      <c r="D54" s="13"/>
      <c r="E54" s="13"/>
      <c r="F54" s="14"/>
    </row>
    <row r="55" spans="1:6" ht="15">
      <c r="A55" s="12">
        <v>42064</v>
      </c>
      <c r="B55" s="13"/>
      <c r="C55" s="13"/>
      <c r="D55" s="13"/>
      <c r="E55" s="13"/>
      <c r="F55" s="14"/>
    </row>
    <row r="56" spans="1:6" ht="15">
      <c r="A56" s="12">
        <v>42095</v>
      </c>
      <c r="B56" s="13"/>
      <c r="C56" s="13"/>
      <c r="D56" s="13"/>
      <c r="E56" s="13"/>
      <c r="F56" s="14"/>
    </row>
    <row r="57" spans="1:6" ht="15">
      <c r="A57" s="12">
        <v>42125</v>
      </c>
      <c r="B57" s="13"/>
      <c r="C57" s="13"/>
      <c r="D57" s="13"/>
      <c r="E57" s="13"/>
      <c r="F57" s="14"/>
    </row>
    <row r="58" spans="1:6" ht="15">
      <c r="A58" s="12">
        <v>42156</v>
      </c>
      <c r="B58" s="13"/>
      <c r="C58" s="13"/>
      <c r="D58" s="13"/>
      <c r="E58" s="13"/>
      <c r="F58" s="14"/>
    </row>
    <row r="59" spans="1:6" ht="15">
      <c r="A59" s="12">
        <v>42186</v>
      </c>
      <c r="B59" s="13"/>
      <c r="C59" s="13"/>
      <c r="D59" s="13"/>
      <c r="E59" s="13"/>
      <c r="F59" s="14"/>
    </row>
    <row r="60" spans="1:6" ht="15">
      <c r="A60" s="12">
        <v>42217</v>
      </c>
      <c r="B60" s="13"/>
      <c r="C60" s="13"/>
      <c r="D60" s="13"/>
      <c r="E60" s="13"/>
      <c r="F60" s="14"/>
    </row>
    <row r="61" spans="1:6" ht="15">
      <c r="A61" s="12">
        <v>42248</v>
      </c>
      <c r="B61" s="13"/>
      <c r="C61" s="13"/>
      <c r="D61" s="13"/>
      <c r="E61" s="13"/>
      <c r="F61" s="14"/>
    </row>
    <row r="62" spans="1:6" ht="15">
      <c r="A62" s="12">
        <v>42278</v>
      </c>
      <c r="B62" s="13"/>
      <c r="C62" s="13"/>
      <c r="D62" s="13"/>
      <c r="E62" s="13"/>
      <c r="F62" s="14"/>
    </row>
    <row r="63" spans="1:6" ht="15">
      <c r="A63" s="12">
        <v>42309</v>
      </c>
      <c r="B63" s="13"/>
      <c r="C63" s="13"/>
      <c r="D63" s="13"/>
      <c r="E63" s="13"/>
      <c r="F63" s="14"/>
    </row>
    <row r="64" spans="1:6" ht="15">
      <c r="A64" s="12">
        <v>42339</v>
      </c>
      <c r="B64" s="13"/>
      <c r="C64" s="13"/>
      <c r="D64" s="13"/>
      <c r="E64" s="13"/>
      <c r="F64" s="14"/>
    </row>
    <row r="65" spans="1:6" ht="15">
      <c r="A65" s="12">
        <v>42370</v>
      </c>
      <c r="B65" s="13"/>
      <c r="C65" s="13"/>
      <c r="D65" s="13"/>
      <c r="E65" s="13"/>
      <c r="F65" s="14"/>
    </row>
    <row r="66" spans="1:6" ht="15">
      <c r="A66" s="12">
        <v>42401</v>
      </c>
      <c r="B66" s="13"/>
      <c r="C66" s="13"/>
      <c r="D66" s="13"/>
      <c r="E66" s="13"/>
      <c r="F66" s="14"/>
    </row>
    <row r="67" spans="1:6" ht="15">
      <c r="A67" s="12">
        <v>42430</v>
      </c>
      <c r="B67" s="13"/>
      <c r="C67" s="13"/>
      <c r="D67" s="13"/>
      <c r="E67" s="13"/>
      <c r="F67" s="14"/>
    </row>
    <row r="68" spans="1:6" ht="15">
      <c r="A68" s="12">
        <v>42461</v>
      </c>
      <c r="B68" s="13"/>
      <c r="C68" s="13"/>
      <c r="D68" s="13"/>
      <c r="E68" s="13"/>
      <c r="F68" s="14"/>
    </row>
    <row r="69" spans="1:6" ht="15">
      <c r="A69" s="12">
        <v>42491</v>
      </c>
      <c r="B69" s="13"/>
      <c r="C69" s="13"/>
      <c r="D69" s="13"/>
      <c r="E69" s="13"/>
      <c r="F69" s="14"/>
    </row>
    <row r="70" spans="1:6" ht="15">
      <c r="A70" s="12">
        <v>42522</v>
      </c>
      <c r="B70" s="13"/>
      <c r="C70" s="13"/>
      <c r="D70" s="13"/>
      <c r="E70" s="13"/>
      <c r="F70" s="14"/>
    </row>
    <row r="71" spans="1:6" ht="15">
      <c r="A71" s="12">
        <v>42552</v>
      </c>
      <c r="B71" s="13"/>
      <c r="C71" s="13"/>
      <c r="D71" s="13"/>
      <c r="E71" s="13"/>
      <c r="F71" s="14"/>
    </row>
    <row r="72" spans="1:6" ht="15">
      <c r="A72" s="12">
        <v>42583</v>
      </c>
      <c r="B72" s="13"/>
      <c r="C72" s="13"/>
      <c r="D72" s="13"/>
      <c r="E72" s="13"/>
      <c r="F72" s="14"/>
    </row>
    <row r="73" spans="1:6" ht="15">
      <c r="A73" s="12">
        <v>42614</v>
      </c>
      <c r="B73" s="13"/>
      <c r="C73" s="13"/>
      <c r="D73" s="13"/>
      <c r="E73" s="13"/>
      <c r="F73" s="14"/>
    </row>
    <row r="74" spans="1:6" ht="15">
      <c r="A74" s="12">
        <v>42644</v>
      </c>
      <c r="B74" s="13"/>
      <c r="C74" s="13"/>
      <c r="D74" s="13"/>
      <c r="E74" s="13"/>
      <c r="F74" s="14"/>
    </row>
    <row r="75" spans="1:6" ht="15">
      <c r="A75" s="12">
        <v>42675</v>
      </c>
      <c r="B75" s="13"/>
      <c r="C75" s="13"/>
      <c r="D75" s="13"/>
      <c r="E75" s="13"/>
      <c r="F75" s="14"/>
    </row>
    <row r="76" spans="1:6" ht="15">
      <c r="A76" s="12">
        <v>42705</v>
      </c>
      <c r="B76" s="13"/>
      <c r="C76" s="13"/>
      <c r="D76" s="13"/>
      <c r="E76" s="13"/>
      <c r="F76" s="14"/>
    </row>
    <row r="77" spans="1:6" ht="15">
      <c r="A77" s="12">
        <v>42736</v>
      </c>
      <c r="B77" s="13"/>
      <c r="C77" s="13"/>
      <c r="D77" s="13"/>
      <c r="E77" s="13"/>
      <c r="F77" s="14"/>
    </row>
    <row r="78" spans="1:6" ht="15">
      <c r="A78" s="12">
        <v>42767</v>
      </c>
      <c r="B78" s="13"/>
      <c r="C78" s="13"/>
      <c r="D78" s="13"/>
      <c r="E78" s="13"/>
      <c r="F78" s="14"/>
    </row>
    <row r="79" spans="1:6" ht="15">
      <c r="A79" s="12">
        <v>42795</v>
      </c>
      <c r="B79" s="13"/>
      <c r="C79" s="13"/>
      <c r="D79" s="13"/>
      <c r="E79" s="13"/>
      <c r="F79" s="14"/>
    </row>
    <row r="80" spans="1:6" ht="15">
      <c r="A80" s="12">
        <v>42826</v>
      </c>
      <c r="B80" s="13"/>
      <c r="C80" s="13"/>
      <c r="D80" s="13"/>
      <c r="E80" s="13"/>
      <c r="F80" s="14"/>
    </row>
    <row r="81" spans="1:6" ht="15">
      <c r="A81" s="12">
        <v>42856</v>
      </c>
      <c r="B81" s="13"/>
      <c r="C81" s="13"/>
      <c r="D81" s="13"/>
      <c r="E81" s="13"/>
      <c r="F81" s="14"/>
    </row>
    <row r="82" spans="1:6" ht="15">
      <c r="A82" s="12">
        <v>42887</v>
      </c>
      <c r="B82" s="13"/>
      <c r="C82" s="13"/>
      <c r="D82" s="13"/>
      <c r="E82" s="13"/>
      <c r="F82" s="14"/>
    </row>
    <row r="83" spans="1:6" ht="15">
      <c r="A83" s="12">
        <v>42917</v>
      </c>
      <c r="B83" s="13"/>
      <c r="C83" s="13"/>
      <c r="D83" s="13"/>
      <c r="E83" s="13"/>
      <c r="F83" s="14"/>
    </row>
    <row r="84" spans="1:6" ht="15">
      <c r="A84" s="12">
        <v>42948</v>
      </c>
      <c r="B84" s="13"/>
      <c r="C84" s="13"/>
      <c r="D84" s="13"/>
      <c r="E84" s="13"/>
      <c r="F84" s="14"/>
    </row>
    <row r="85" spans="1:6" ht="15">
      <c r="A85" s="12">
        <v>42979</v>
      </c>
      <c r="B85" s="13"/>
      <c r="C85" s="13"/>
      <c r="D85" s="13"/>
      <c r="E85" s="13"/>
      <c r="F85" s="14"/>
    </row>
    <row r="86" spans="1:6" ht="15">
      <c r="A86" s="12">
        <v>43009</v>
      </c>
      <c r="B86" s="13"/>
      <c r="C86" s="13"/>
      <c r="D86" s="13"/>
      <c r="E86" s="13"/>
      <c r="F86" s="14"/>
    </row>
    <row r="87" spans="1:6" ht="15">
      <c r="A87" s="12">
        <v>43040</v>
      </c>
      <c r="B87" s="13"/>
      <c r="C87" s="13"/>
      <c r="D87" s="13"/>
      <c r="E87" s="13"/>
      <c r="F87" s="14"/>
    </row>
    <row r="88" spans="1:6" ht="15">
      <c r="A88" s="12">
        <v>43070</v>
      </c>
      <c r="B88" s="13"/>
      <c r="C88" s="13"/>
      <c r="D88" s="13"/>
      <c r="E88" s="13"/>
      <c r="F88" s="14"/>
    </row>
    <row r="89" spans="1:6" ht="15">
      <c r="A89" s="12">
        <v>43101</v>
      </c>
      <c r="B89" s="13"/>
      <c r="C89" s="13"/>
      <c r="D89" s="13"/>
      <c r="E89" s="13"/>
      <c r="F89" s="14"/>
    </row>
    <row r="90" spans="1:6" ht="15">
      <c r="A90" s="12">
        <v>43132</v>
      </c>
      <c r="B90" s="13"/>
      <c r="C90" s="13"/>
      <c r="D90" s="13"/>
      <c r="E90" s="13"/>
      <c r="F90" s="14"/>
    </row>
    <row r="91" spans="1:6" ht="15">
      <c r="A91" s="12">
        <v>43160</v>
      </c>
      <c r="B91" s="13"/>
      <c r="C91" s="13"/>
      <c r="D91" s="13"/>
      <c r="E91" s="13"/>
      <c r="F91" s="14"/>
    </row>
    <row r="92" spans="1:6" ht="15">
      <c r="A92" s="12">
        <v>43191</v>
      </c>
      <c r="B92" s="13"/>
      <c r="C92" s="13"/>
      <c r="D92" s="13"/>
      <c r="E92" s="13"/>
      <c r="F92" s="14"/>
    </row>
    <row r="93" spans="1:6" ht="15">
      <c r="A93" s="12">
        <v>43221</v>
      </c>
      <c r="B93" s="13"/>
      <c r="C93" s="13"/>
      <c r="D93" s="13"/>
      <c r="E93" s="13"/>
      <c r="F93" s="14"/>
    </row>
    <row r="94" spans="1:6" ht="15">
      <c r="A94" s="12">
        <v>43252</v>
      </c>
      <c r="B94" s="13"/>
      <c r="C94" s="13"/>
      <c r="D94" s="13"/>
      <c r="E94" s="13"/>
      <c r="F94" s="14"/>
    </row>
    <row r="95" spans="1:6" ht="15">
      <c r="A95" s="12">
        <v>43282</v>
      </c>
      <c r="B95" s="13"/>
      <c r="C95" s="13"/>
      <c r="D95" s="13"/>
      <c r="E95" s="13"/>
      <c r="F95" s="14"/>
    </row>
    <row r="96" spans="1:6" ht="15">
      <c r="A96" s="12">
        <v>43313</v>
      </c>
      <c r="B96" s="13"/>
      <c r="C96" s="13"/>
      <c r="D96" s="13"/>
      <c r="E96" s="13"/>
      <c r="F96" s="14"/>
    </row>
    <row r="97" spans="1:6" ht="15">
      <c r="A97" s="12">
        <v>43344</v>
      </c>
      <c r="B97" s="13"/>
      <c r="C97" s="13"/>
      <c r="D97" s="13"/>
      <c r="E97" s="13"/>
      <c r="F97" s="14"/>
    </row>
    <row r="98" spans="1:6" ht="15">
      <c r="A98" s="12">
        <v>43374</v>
      </c>
      <c r="B98" s="13"/>
      <c r="C98" s="13"/>
      <c r="D98" s="13"/>
      <c r="E98" s="13"/>
      <c r="F98" s="14"/>
    </row>
    <row r="99" spans="1:6" ht="15">
      <c r="A99" s="12">
        <v>43405</v>
      </c>
      <c r="B99" s="13"/>
      <c r="C99" s="13"/>
      <c r="D99" s="13"/>
      <c r="E99" s="13"/>
      <c r="F99" s="14"/>
    </row>
    <row r="100" spans="1:6" ht="15">
      <c r="A100" s="12">
        <v>43435</v>
      </c>
      <c r="B100" s="13"/>
      <c r="C100" s="13"/>
      <c r="D100" s="13"/>
      <c r="E100" s="13"/>
      <c r="F100" s="14"/>
    </row>
    <row r="101" spans="1:6" ht="15">
      <c r="A101" s="12">
        <v>43466</v>
      </c>
      <c r="B101" s="13"/>
      <c r="C101" s="13"/>
      <c r="D101" s="13"/>
      <c r="E101" s="13"/>
      <c r="F101" s="14"/>
    </row>
    <row r="102" spans="1:6" ht="15">
      <c r="A102" s="12">
        <v>43497</v>
      </c>
      <c r="B102" s="13"/>
      <c r="C102" s="13"/>
      <c r="D102" s="13"/>
      <c r="E102" s="13"/>
      <c r="F102" s="14"/>
    </row>
    <row r="103" spans="1:6" ht="15">
      <c r="A103" s="12">
        <v>43525</v>
      </c>
      <c r="B103" s="13"/>
      <c r="C103" s="13"/>
      <c r="D103" s="13"/>
      <c r="E103" s="13"/>
      <c r="F103" s="14"/>
    </row>
    <row r="104" spans="1:6" ht="15">
      <c r="A104" s="12">
        <v>43556</v>
      </c>
      <c r="B104" s="13"/>
      <c r="C104" s="13"/>
      <c r="D104" s="13"/>
      <c r="E104" s="13"/>
      <c r="F104" s="14"/>
    </row>
    <row r="105" spans="1:6" ht="15">
      <c r="A105" s="12">
        <v>43586</v>
      </c>
      <c r="B105" s="13"/>
      <c r="C105" s="13"/>
      <c r="D105" s="13"/>
      <c r="E105" s="13"/>
      <c r="F105" s="14"/>
    </row>
    <row r="106" spans="1:6" ht="15">
      <c r="A106" s="12">
        <v>43617</v>
      </c>
      <c r="B106" s="13"/>
      <c r="C106" s="13"/>
      <c r="D106" s="13"/>
      <c r="E106" s="13"/>
      <c r="F106" s="14"/>
    </row>
    <row r="107" spans="1:6" ht="15">
      <c r="A107" s="12">
        <v>43647</v>
      </c>
      <c r="B107" s="13"/>
      <c r="C107" s="13"/>
      <c r="D107" s="13"/>
      <c r="E107" s="13"/>
      <c r="F107" s="14"/>
    </row>
    <row r="108" spans="1:6" ht="15">
      <c r="A108" s="12">
        <v>43678</v>
      </c>
      <c r="B108" s="13"/>
      <c r="C108" s="13"/>
      <c r="D108" s="13"/>
      <c r="E108" s="13"/>
      <c r="F108" s="14"/>
    </row>
    <row r="109" spans="1:6" ht="15">
      <c r="A109" s="12">
        <v>43709</v>
      </c>
      <c r="B109" s="13"/>
      <c r="C109" s="13"/>
      <c r="D109" s="13"/>
      <c r="E109" s="13"/>
      <c r="F109" s="14"/>
    </row>
    <row r="110" spans="1:6" ht="15">
      <c r="A110" s="12">
        <v>43739</v>
      </c>
      <c r="B110" s="13"/>
      <c r="C110" s="13"/>
      <c r="D110" s="13"/>
      <c r="E110" s="13"/>
      <c r="F110" s="14"/>
    </row>
    <row r="111" spans="1:6" ht="15">
      <c r="A111" s="12">
        <v>43770</v>
      </c>
      <c r="B111" s="13"/>
      <c r="C111" s="13"/>
      <c r="D111" s="13"/>
      <c r="E111" s="13"/>
      <c r="F111" s="14"/>
    </row>
    <row r="112" spans="1:6" ht="15">
      <c r="A112" s="12">
        <v>43800</v>
      </c>
      <c r="B112" s="13"/>
      <c r="C112" s="13"/>
      <c r="D112" s="13"/>
      <c r="E112" s="13"/>
      <c r="F112" s="14"/>
    </row>
    <row r="113" spans="1:6" ht="15">
      <c r="A113" s="12">
        <v>43831</v>
      </c>
      <c r="B113" s="13"/>
      <c r="C113" s="13"/>
      <c r="D113" s="13"/>
      <c r="E113" s="13"/>
      <c r="F113" s="14"/>
    </row>
    <row r="114" spans="1:6" ht="15">
      <c r="A114" s="12">
        <v>43862</v>
      </c>
      <c r="B114" s="13"/>
      <c r="C114" s="13"/>
      <c r="D114" s="13"/>
      <c r="E114" s="13"/>
      <c r="F114" s="14"/>
    </row>
    <row r="115" spans="1:6" ht="15">
      <c r="A115" s="12">
        <v>43891</v>
      </c>
      <c r="B115" s="13"/>
      <c r="C115" s="13"/>
      <c r="D115" s="13"/>
      <c r="E115" s="13"/>
      <c r="F115" s="14"/>
    </row>
    <row r="116" spans="1:6" ht="15">
      <c r="A116" s="12">
        <v>43922</v>
      </c>
      <c r="B116" s="13"/>
      <c r="C116" s="13"/>
      <c r="D116" s="13"/>
      <c r="E116" s="13"/>
      <c r="F116" s="14"/>
    </row>
    <row r="117" spans="1:6" ht="15">
      <c r="A117" s="12">
        <v>43952</v>
      </c>
      <c r="B117" s="13"/>
      <c r="C117" s="13"/>
      <c r="D117" s="13"/>
      <c r="E117" s="13"/>
      <c r="F117" s="14"/>
    </row>
    <row r="118" spans="1:6" ht="15">
      <c r="A118" s="12">
        <v>43983</v>
      </c>
      <c r="B118" s="13"/>
      <c r="C118" s="13"/>
      <c r="D118" s="13"/>
      <c r="E118" s="13"/>
      <c r="F118" s="14"/>
    </row>
    <row r="119" spans="1:6" ht="15">
      <c r="A119" s="12">
        <v>44013</v>
      </c>
      <c r="B119" s="13"/>
      <c r="C119" s="13"/>
      <c r="D119" s="13"/>
      <c r="E119" s="13"/>
      <c r="F119" s="14"/>
    </row>
    <row r="120" spans="1:6" ht="15">
      <c r="A120" s="12">
        <v>44044</v>
      </c>
      <c r="B120" s="13"/>
      <c r="C120" s="13"/>
      <c r="D120" s="13"/>
      <c r="E120" s="13"/>
      <c r="F120" s="14"/>
    </row>
    <row r="121" spans="1:6" ht="15">
      <c r="A121" s="12">
        <v>44075</v>
      </c>
      <c r="B121" s="13"/>
      <c r="C121" s="13"/>
      <c r="D121" s="13"/>
      <c r="E121" s="13"/>
      <c r="F121" s="14"/>
    </row>
    <row r="122" spans="1:6" ht="15">
      <c r="A122" s="12">
        <v>44105</v>
      </c>
      <c r="B122" s="13"/>
      <c r="C122" s="13"/>
      <c r="D122" s="13"/>
      <c r="E122" s="13"/>
      <c r="F122" s="14"/>
    </row>
    <row r="123" spans="1:6" ht="15">
      <c r="A123" s="12">
        <v>44136</v>
      </c>
      <c r="B123" s="13"/>
      <c r="C123" s="13"/>
      <c r="D123" s="13"/>
      <c r="E123" s="13"/>
      <c r="F123" s="14"/>
    </row>
    <row r="124" spans="1:6" ht="15">
      <c r="A124" s="12">
        <v>44166</v>
      </c>
      <c r="B124" s="13"/>
      <c r="C124" s="13"/>
      <c r="D124" s="13"/>
      <c r="E124" s="13"/>
      <c r="F124" s="14"/>
    </row>
    <row r="125" spans="1:6" ht="15">
      <c r="A125" s="12">
        <v>44197</v>
      </c>
      <c r="B125" s="13"/>
      <c r="C125" s="13"/>
      <c r="D125" s="13"/>
      <c r="E125" s="13"/>
      <c r="F125" s="14"/>
    </row>
    <row r="126" spans="1:6" ht="15">
      <c r="A126" s="12">
        <v>44228</v>
      </c>
      <c r="B126" s="13"/>
      <c r="C126" s="13"/>
      <c r="D126" s="13"/>
      <c r="E126" s="13"/>
      <c r="F126" s="14"/>
    </row>
    <row r="127" spans="1:6" ht="15">
      <c r="A127" s="12">
        <v>44256</v>
      </c>
      <c r="B127" s="13"/>
      <c r="C127" s="13"/>
      <c r="D127" s="13"/>
      <c r="E127" s="13"/>
      <c r="F127" s="14"/>
    </row>
    <row r="128" spans="1:6" ht="15">
      <c r="A128" s="12">
        <v>44287</v>
      </c>
      <c r="B128" s="13"/>
      <c r="C128" s="13"/>
      <c r="D128" s="13"/>
      <c r="E128" s="13"/>
      <c r="F128" s="14"/>
    </row>
    <row r="129" spans="1:6" ht="15">
      <c r="A129" s="12">
        <v>44317</v>
      </c>
      <c r="B129" s="13"/>
      <c r="C129" s="13"/>
      <c r="D129" s="13"/>
      <c r="E129" s="13"/>
      <c r="F129" s="14"/>
    </row>
    <row r="130" spans="1:6" ht="15">
      <c r="A130" s="12">
        <v>44348</v>
      </c>
      <c r="B130" s="13"/>
      <c r="C130" s="13"/>
      <c r="D130" s="13"/>
      <c r="E130" s="13"/>
      <c r="F130" s="14"/>
    </row>
    <row r="131" spans="1:6" ht="15">
      <c r="A131" s="12">
        <v>44378</v>
      </c>
      <c r="B131" s="13"/>
      <c r="C131" s="13"/>
      <c r="D131" s="13"/>
      <c r="E131" s="13"/>
      <c r="F131" s="14"/>
    </row>
    <row r="132" spans="1:6" ht="15">
      <c r="A132" s="12">
        <v>44409</v>
      </c>
      <c r="B132" s="13"/>
      <c r="C132" s="13"/>
      <c r="D132" s="13"/>
      <c r="E132" s="13"/>
      <c r="F132" s="14"/>
    </row>
    <row r="133" spans="1:6" ht="15">
      <c r="A133" s="12">
        <v>44440</v>
      </c>
      <c r="B133" s="13"/>
      <c r="C133" s="13"/>
      <c r="D133" s="13"/>
      <c r="E133" s="13"/>
      <c r="F133" s="14"/>
    </row>
    <row r="134" spans="1:6" ht="15">
      <c r="A134" s="12">
        <v>44470</v>
      </c>
      <c r="B134" s="13"/>
      <c r="C134" s="13"/>
      <c r="D134" s="13"/>
      <c r="E134" s="13"/>
      <c r="F134" s="14"/>
    </row>
    <row r="135" spans="1:6" ht="15">
      <c r="A135" s="12">
        <v>44501</v>
      </c>
      <c r="B135" s="13"/>
      <c r="C135" s="13"/>
      <c r="D135" s="13"/>
      <c r="E135" s="13"/>
      <c r="F135" s="14"/>
    </row>
    <row r="136" spans="1:6" ht="15">
      <c r="A136" s="12">
        <v>44531</v>
      </c>
      <c r="B136" s="13"/>
      <c r="C136" s="13"/>
      <c r="D136" s="13"/>
      <c r="E136" s="13"/>
      <c r="F136" s="14"/>
    </row>
    <row r="137" spans="1:6" ht="15">
      <c r="A137" s="12">
        <v>44562</v>
      </c>
      <c r="B137" s="13"/>
      <c r="C137" s="13"/>
      <c r="D137" s="13"/>
      <c r="E137" s="13"/>
      <c r="F137" s="14"/>
    </row>
    <row r="138" spans="1:6" ht="15">
      <c r="A138" s="12">
        <v>44593</v>
      </c>
      <c r="B138" s="13"/>
      <c r="C138" s="13"/>
      <c r="D138" s="13"/>
      <c r="E138" s="13"/>
      <c r="F138" s="14"/>
    </row>
    <row r="139" spans="1:6" ht="15">
      <c r="A139" s="12">
        <v>44621</v>
      </c>
      <c r="B139" s="13"/>
      <c r="C139" s="13"/>
      <c r="D139" s="13"/>
      <c r="E139" s="13"/>
      <c r="F139" s="14"/>
    </row>
    <row r="140" spans="1:6" ht="15">
      <c r="A140" s="12">
        <v>44652</v>
      </c>
      <c r="B140" s="13"/>
      <c r="C140" s="13"/>
      <c r="D140" s="13"/>
      <c r="E140" s="13"/>
      <c r="F140" s="14"/>
    </row>
    <row r="141" spans="1:6" ht="15">
      <c r="A141" s="12">
        <v>44682</v>
      </c>
      <c r="B141" s="13"/>
      <c r="C141" s="13"/>
      <c r="D141" s="13"/>
      <c r="E141" s="13"/>
      <c r="F141" s="14"/>
    </row>
    <row r="142" spans="1:6" ht="15">
      <c r="A142" s="12">
        <v>44713</v>
      </c>
      <c r="B142" s="13"/>
      <c r="C142" s="13"/>
      <c r="D142" s="13"/>
      <c r="E142" s="13"/>
      <c r="F142" s="14"/>
    </row>
    <row r="143" spans="1:6" ht="15">
      <c r="A143" s="12">
        <v>44743</v>
      </c>
      <c r="B143" s="13"/>
      <c r="C143" s="13"/>
      <c r="D143" s="13"/>
      <c r="E143" s="13"/>
      <c r="F143" s="14"/>
    </row>
    <row r="144" spans="1:6" ht="15">
      <c r="A144" s="12">
        <v>44774</v>
      </c>
      <c r="B144" s="13"/>
      <c r="C144" s="13"/>
      <c r="D144" s="13"/>
      <c r="E144" s="13"/>
      <c r="F144" s="14"/>
    </row>
    <row r="145" spans="1:6" ht="15">
      <c r="A145" s="12">
        <v>44805</v>
      </c>
      <c r="B145" s="13"/>
      <c r="C145" s="13"/>
      <c r="D145" s="13"/>
      <c r="E145" s="13"/>
      <c r="F145" s="14"/>
    </row>
    <row r="146" spans="1:6" ht="15">
      <c r="A146" s="12">
        <v>44835</v>
      </c>
      <c r="B146" s="13"/>
      <c r="C146" s="13"/>
      <c r="D146" s="13"/>
      <c r="E146" s="13"/>
      <c r="F146" s="14"/>
    </row>
    <row r="147" spans="1:6" ht="15">
      <c r="A147" s="12">
        <v>44866</v>
      </c>
      <c r="B147" s="13"/>
      <c r="C147" s="13"/>
      <c r="D147" s="13"/>
      <c r="E147" s="13"/>
      <c r="F147" s="14"/>
    </row>
    <row r="148" spans="1:6" ht="15">
      <c r="A148" s="12">
        <v>44896</v>
      </c>
      <c r="B148" s="13"/>
      <c r="C148" s="13"/>
      <c r="D148" s="13"/>
      <c r="E148" s="13"/>
      <c r="F148" s="14"/>
    </row>
    <row r="149" spans="1:6" ht="15">
      <c r="A149" s="12">
        <v>44927</v>
      </c>
      <c r="B149" s="13"/>
      <c r="C149" s="13"/>
      <c r="D149" s="13"/>
      <c r="E149" s="13"/>
      <c r="F149" s="14"/>
    </row>
    <row r="150" spans="1:6" ht="15">
      <c r="A150" s="12">
        <v>44958</v>
      </c>
      <c r="B150" s="13"/>
      <c r="C150" s="13"/>
      <c r="D150" s="13"/>
      <c r="E150" s="13"/>
      <c r="F150" s="14"/>
    </row>
    <row r="151" spans="1:6" ht="15">
      <c r="A151" s="12">
        <v>44986</v>
      </c>
      <c r="B151" s="13"/>
      <c r="C151" s="13"/>
      <c r="D151" s="13"/>
      <c r="E151" s="13"/>
      <c r="F151" s="14"/>
    </row>
    <row r="152" spans="1:6" ht="15">
      <c r="A152" s="12">
        <v>45017</v>
      </c>
      <c r="B152" s="13"/>
      <c r="C152" s="13"/>
      <c r="D152" s="13"/>
      <c r="E152" s="13"/>
      <c r="F152" s="14"/>
    </row>
    <row r="153" spans="1:6" ht="15">
      <c r="A153" s="12">
        <v>45047</v>
      </c>
      <c r="B153" s="13"/>
      <c r="C153" s="13"/>
      <c r="D153" s="13"/>
      <c r="E153" s="13"/>
      <c r="F153" s="14"/>
    </row>
    <row r="154" spans="1:6" ht="15">
      <c r="A154" s="12">
        <v>45078</v>
      </c>
      <c r="B154" s="13"/>
      <c r="C154" s="13"/>
      <c r="D154" s="13"/>
      <c r="E154" s="13"/>
      <c r="F154" s="14"/>
    </row>
    <row r="155" spans="1:6" ht="15">
      <c r="A155" s="12">
        <v>45108</v>
      </c>
      <c r="B155" s="13"/>
      <c r="C155" s="13"/>
      <c r="D155" s="13"/>
      <c r="E155" s="13"/>
      <c r="F155" s="14"/>
    </row>
    <row r="156" spans="1:6" ht="15">
      <c r="A156" s="12">
        <v>45139</v>
      </c>
      <c r="B156" s="13"/>
      <c r="C156" s="13"/>
      <c r="D156" s="13"/>
      <c r="E156" s="13"/>
      <c r="F156" s="14"/>
    </row>
    <row r="157" spans="1:6" ht="15">
      <c r="A157" s="12">
        <v>45170</v>
      </c>
      <c r="B157" s="13"/>
      <c r="C157" s="13"/>
      <c r="D157" s="13"/>
      <c r="E157" s="13"/>
      <c r="F157" s="14"/>
    </row>
    <row r="158" spans="1:6" ht="15">
      <c r="A158" s="12">
        <v>45200</v>
      </c>
      <c r="B158" s="13"/>
      <c r="C158" s="13"/>
      <c r="D158" s="13"/>
      <c r="E158" s="13"/>
      <c r="F158" s="14"/>
    </row>
    <row r="159" spans="1:6" ht="15">
      <c r="A159" s="12">
        <v>45231</v>
      </c>
      <c r="B159" s="13"/>
      <c r="C159" s="13"/>
      <c r="D159" s="13"/>
      <c r="E159" s="13"/>
      <c r="F159" s="14"/>
    </row>
    <row r="160" spans="1:6" ht="15">
      <c r="A160" s="12">
        <v>45261</v>
      </c>
      <c r="B160" s="13"/>
      <c r="C160" s="13"/>
      <c r="D160" s="13"/>
      <c r="E160" s="13"/>
      <c r="F160" s="14"/>
    </row>
    <row r="161" spans="1:6" ht="15">
      <c r="A161" s="12">
        <v>45292</v>
      </c>
      <c r="B161" s="13"/>
      <c r="C161" s="13"/>
      <c r="D161" s="13"/>
      <c r="E161" s="13"/>
      <c r="F161" s="14"/>
    </row>
    <row r="162" spans="1:6" ht="15">
      <c r="A162" s="12">
        <v>45323</v>
      </c>
      <c r="B162" s="13"/>
      <c r="C162" s="13"/>
      <c r="D162" s="13"/>
      <c r="E162" s="13"/>
      <c r="F162" s="14"/>
    </row>
    <row r="163" spans="1:6" ht="15">
      <c r="A163" s="12">
        <v>45352</v>
      </c>
      <c r="B163" s="13"/>
      <c r="C163" s="13"/>
      <c r="D163" s="13"/>
      <c r="E163" s="13"/>
      <c r="F163" s="14"/>
    </row>
    <row r="164" spans="1:6" ht="15">
      <c r="A164" s="12">
        <v>45383</v>
      </c>
      <c r="B164" s="13"/>
      <c r="C164" s="13"/>
      <c r="D164" s="13"/>
      <c r="E164" s="13"/>
      <c r="F164" s="14"/>
    </row>
    <row r="165" spans="1:6" ht="15">
      <c r="A165" s="12">
        <v>45413</v>
      </c>
      <c r="B165" s="13"/>
      <c r="C165" s="13"/>
      <c r="D165" s="13"/>
      <c r="E165" s="13"/>
      <c r="F165" s="14"/>
    </row>
    <row r="166" spans="1:6" ht="15">
      <c r="A166" s="12">
        <v>45444</v>
      </c>
      <c r="B166" s="13"/>
      <c r="C166" s="13"/>
      <c r="D166" s="13"/>
      <c r="E166" s="13"/>
      <c r="F166" s="14"/>
    </row>
    <row r="167" spans="1:6" ht="15">
      <c r="A167" s="12">
        <v>45474</v>
      </c>
      <c r="B167" s="13"/>
      <c r="C167" s="13"/>
      <c r="D167" s="13"/>
      <c r="E167" s="13"/>
      <c r="F167" s="14"/>
    </row>
    <row r="168" spans="1:6" ht="15">
      <c r="A168" s="12">
        <v>45505</v>
      </c>
      <c r="B168" s="13"/>
      <c r="C168" s="13"/>
      <c r="D168" s="13"/>
      <c r="E168" s="13"/>
      <c r="F168" s="14"/>
    </row>
    <row r="169" spans="1:6" ht="15">
      <c r="A169" s="12">
        <v>45536</v>
      </c>
      <c r="B169" s="13"/>
      <c r="C169" s="13"/>
      <c r="D169" s="13"/>
      <c r="E169" s="13"/>
      <c r="F169" s="14"/>
    </row>
    <row r="170" spans="1:6" ht="15">
      <c r="A170" s="12">
        <v>45566</v>
      </c>
      <c r="B170" s="13"/>
      <c r="C170" s="13"/>
      <c r="D170" s="13"/>
      <c r="E170" s="13"/>
      <c r="F170" s="14"/>
    </row>
    <row r="171" spans="1:6" ht="15">
      <c r="A171" s="12">
        <v>45597</v>
      </c>
      <c r="B171" s="13"/>
      <c r="C171" s="13"/>
      <c r="D171" s="13"/>
      <c r="E171" s="13"/>
      <c r="F171" s="14"/>
    </row>
    <row r="172" spans="1:6" ht="15">
      <c r="A172" s="12">
        <v>45627</v>
      </c>
      <c r="B172" s="13"/>
      <c r="C172" s="13"/>
      <c r="D172" s="13"/>
      <c r="E172" s="13"/>
      <c r="F172" s="14"/>
    </row>
    <row r="173" spans="1:6" ht="15">
      <c r="A173" s="12">
        <v>45658</v>
      </c>
      <c r="B173" s="13"/>
      <c r="C173" s="13"/>
      <c r="D173" s="13"/>
      <c r="E173" s="13"/>
      <c r="F173" s="14"/>
    </row>
    <row r="174" spans="1:6" ht="15">
      <c r="A174" s="12">
        <v>45689</v>
      </c>
      <c r="B174" s="13"/>
      <c r="C174" s="13"/>
      <c r="D174" s="13"/>
      <c r="E174" s="13"/>
      <c r="F174" s="14"/>
    </row>
    <row r="175" spans="1:6" ht="15">
      <c r="A175" s="12">
        <v>45717</v>
      </c>
      <c r="B175" s="13"/>
      <c r="C175" s="13"/>
      <c r="D175" s="13"/>
      <c r="E175" s="13"/>
      <c r="F175" s="14"/>
    </row>
    <row r="176" spans="1:6" ht="15">
      <c r="A176" s="12">
        <v>45748</v>
      </c>
      <c r="B176" s="13"/>
      <c r="C176" s="13"/>
      <c r="D176" s="13"/>
      <c r="E176" s="13"/>
      <c r="F176" s="14"/>
    </row>
    <row r="177" spans="1:6" ht="15">
      <c r="A177" s="12">
        <v>45778</v>
      </c>
      <c r="B177" s="13"/>
      <c r="C177" s="13"/>
      <c r="D177" s="13"/>
      <c r="E177" s="13"/>
      <c r="F177" s="14"/>
    </row>
    <row r="178" spans="1:6" ht="15">
      <c r="A178" s="12">
        <v>45809</v>
      </c>
      <c r="B178" s="13"/>
      <c r="C178" s="13"/>
      <c r="D178" s="13"/>
      <c r="E178" s="13"/>
      <c r="F178" s="14"/>
    </row>
    <row r="179" spans="1:6" ht="15">
      <c r="A179" s="12">
        <v>45839</v>
      </c>
      <c r="B179" s="13"/>
      <c r="C179" s="13"/>
      <c r="D179" s="13"/>
      <c r="E179" s="13"/>
      <c r="F179" s="14"/>
    </row>
    <row r="180" spans="1:6" ht="15">
      <c r="A180" s="12">
        <v>45870</v>
      </c>
      <c r="B180" s="13"/>
      <c r="C180" s="13"/>
      <c r="D180" s="13"/>
      <c r="E180" s="13"/>
      <c r="F180" s="14"/>
    </row>
    <row r="181" spans="1:6" ht="15">
      <c r="A181" s="12">
        <v>45901</v>
      </c>
      <c r="B181" s="13"/>
      <c r="C181" s="13"/>
      <c r="D181" s="13"/>
      <c r="E181" s="13"/>
      <c r="F181" s="14"/>
    </row>
    <row r="182" spans="1:6" ht="15">
      <c r="A182" s="12">
        <v>45931</v>
      </c>
      <c r="B182" s="13"/>
      <c r="C182" s="13"/>
      <c r="D182" s="13"/>
      <c r="E182" s="13"/>
      <c r="F182" s="14"/>
    </row>
    <row r="183" spans="1:6" ht="15">
      <c r="A183" s="12">
        <v>45962</v>
      </c>
      <c r="B183" s="13"/>
      <c r="C183" s="13"/>
      <c r="D183" s="13"/>
      <c r="E183" s="13"/>
      <c r="F183" s="14"/>
    </row>
    <row r="184" spans="1:6" ht="15">
      <c r="A184" s="12">
        <v>45992</v>
      </c>
      <c r="B184" s="13"/>
      <c r="C184" s="13"/>
      <c r="D184" s="13"/>
      <c r="E184" s="13"/>
      <c r="F184" s="14"/>
    </row>
    <row r="185" spans="1:6" ht="15">
      <c r="A185" s="12">
        <v>46023</v>
      </c>
      <c r="B185" s="13"/>
      <c r="C185" s="13"/>
      <c r="D185" s="13"/>
      <c r="E185" s="13"/>
      <c r="F185" s="14"/>
    </row>
    <row r="186" spans="1:6" ht="15">
      <c r="A186" s="12">
        <v>46054</v>
      </c>
      <c r="B186" s="13"/>
      <c r="C186" s="13"/>
      <c r="D186" s="13"/>
      <c r="E186" s="13"/>
      <c r="F186" s="14"/>
    </row>
    <row r="187" spans="1:6" ht="15">
      <c r="A187" s="12">
        <v>46082</v>
      </c>
      <c r="B187" s="13"/>
      <c r="C187" s="13"/>
      <c r="D187" s="13"/>
      <c r="E187" s="13"/>
      <c r="F187" s="14"/>
    </row>
    <row r="188" spans="1:6" ht="15">
      <c r="A188" s="12">
        <v>46113</v>
      </c>
      <c r="B188" s="13"/>
      <c r="C188" s="13"/>
      <c r="D188" s="13"/>
      <c r="E188" s="13"/>
      <c r="F188" s="14"/>
    </row>
    <row r="189" spans="1:6" ht="15">
      <c r="A189" s="12">
        <v>46143</v>
      </c>
      <c r="B189" s="13"/>
      <c r="C189" s="13"/>
      <c r="D189" s="13"/>
      <c r="E189" s="13"/>
      <c r="F189" s="14"/>
    </row>
    <row r="190" spans="1:6" ht="15">
      <c r="A190" s="12">
        <v>46174</v>
      </c>
      <c r="B190" s="13"/>
      <c r="C190" s="13"/>
      <c r="D190" s="13"/>
      <c r="E190" s="13"/>
      <c r="F190" s="14"/>
    </row>
    <row r="191" spans="1:6" ht="15">
      <c r="A191" s="12">
        <v>46204</v>
      </c>
      <c r="B191" s="13"/>
      <c r="C191" s="13"/>
      <c r="D191" s="13"/>
      <c r="E191" s="13"/>
      <c r="F191" s="14"/>
    </row>
    <row r="192" spans="1:6" ht="15">
      <c r="A192" s="12">
        <v>46235</v>
      </c>
      <c r="B192" s="13"/>
      <c r="C192" s="13"/>
      <c r="D192" s="13"/>
      <c r="E192" s="13"/>
      <c r="F192" s="14"/>
    </row>
    <row r="193" spans="1:6" ht="15">
      <c r="A193" s="12">
        <v>46266</v>
      </c>
      <c r="B193" s="13"/>
      <c r="C193" s="13"/>
      <c r="D193" s="13"/>
      <c r="E193" s="13"/>
      <c r="F193" s="14"/>
    </row>
    <row r="194" spans="1:6" ht="15">
      <c r="A194" s="12">
        <v>46296</v>
      </c>
      <c r="B194" s="13"/>
      <c r="C194" s="13"/>
      <c r="D194" s="13"/>
      <c r="E194" s="13"/>
      <c r="F194" s="14"/>
    </row>
    <row r="195" spans="1:6" ht="15">
      <c r="A195" s="12">
        <v>46327</v>
      </c>
      <c r="B195" s="13"/>
      <c r="C195" s="13"/>
      <c r="D195" s="13"/>
      <c r="E195" s="13"/>
      <c r="F195" s="14"/>
    </row>
    <row r="196" spans="1:6" ht="15">
      <c r="A196" s="12">
        <v>46357</v>
      </c>
      <c r="B196" s="13"/>
      <c r="C196" s="13"/>
      <c r="D196" s="13"/>
      <c r="E196" s="13"/>
      <c r="F196" s="14"/>
    </row>
    <row r="197" spans="1:6" ht="15">
      <c r="A197" s="12">
        <v>46388</v>
      </c>
      <c r="B197" s="13"/>
      <c r="C197" s="13"/>
      <c r="D197" s="13"/>
      <c r="E197" s="13"/>
      <c r="F197" s="14"/>
    </row>
    <row r="198" spans="1:6" ht="15">
      <c r="A198" s="12">
        <v>46419</v>
      </c>
      <c r="B198" s="13"/>
      <c r="C198" s="13"/>
      <c r="D198" s="13"/>
      <c r="E198" s="13"/>
      <c r="F198" s="14"/>
    </row>
    <row r="199" spans="1:6" ht="15">
      <c r="A199" s="12">
        <v>46447</v>
      </c>
      <c r="B199" s="13"/>
      <c r="C199" s="13"/>
      <c r="D199" s="13"/>
      <c r="E199" s="13"/>
      <c r="F199" s="14"/>
    </row>
    <row r="200" spans="1:6" ht="15">
      <c r="A200" s="12">
        <v>46478</v>
      </c>
      <c r="B200" s="13"/>
      <c r="C200" s="13"/>
      <c r="D200" s="13"/>
      <c r="E200" s="13"/>
      <c r="F200" s="14"/>
    </row>
    <row r="201" spans="1:6" ht="15">
      <c r="A201" s="12">
        <v>46508</v>
      </c>
      <c r="B201" s="13"/>
      <c r="C201" s="13"/>
      <c r="D201" s="13"/>
      <c r="E201" s="13"/>
      <c r="F201" s="14"/>
    </row>
    <row r="202" spans="1:6" ht="15">
      <c r="A202" s="12">
        <v>46539</v>
      </c>
      <c r="B202" s="13"/>
      <c r="C202" s="13"/>
      <c r="D202" s="13"/>
      <c r="E202" s="13"/>
      <c r="F202" s="14"/>
    </row>
    <row r="203" spans="1:6" ht="15">
      <c r="A203" s="12">
        <v>46569</v>
      </c>
      <c r="B203" s="13"/>
      <c r="C203" s="13"/>
      <c r="D203" s="13"/>
      <c r="E203" s="13"/>
      <c r="F203" s="14"/>
    </row>
    <row r="204" spans="1:6" ht="15">
      <c r="A204" s="12">
        <v>46600</v>
      </c>
      <c r="B204" s="13"/>
      <c r="C204" s="13"/>
      <c r="D204" s="13"/>
      <c r="E204" s="13"/>
      <c r="F204" s="14"/>
    </row>
    <row r="205" spans="1:6" ht="15">
      <c r="A205" s="12">
        <v>46631</v>
      </c>
      <c r="B205" s="13"/>
      <c r="C205" s="13"/>
      <c r="D205" s="13"/>
      <c r="E205" s="13"/>
      <c r="F205" s="14"/>
    </row>
    <row r="206" spans="1:6" ht="15">
      <c r="A206" s="12">
        <v>46661</v>
      </c>
      <c r="B206" s="13"/>
      <c r="C206" s="13"/>
      <c r="D206" s="13"/>
      <c r="E206" s="13"/>
      <c r="F206" s="14"/>
    </row>
    <row r="207" spans="1:6" ht="15">
      <c r="A207" s="12">
        <v>46692</v>
      </c>
      <c r="B207" s="13"/>
      <c r="C207" s="13"/>
      <c r="D207" s="13"/>
      <c r="E207" s="13"/>
      <c r="F207" s="14"/>
    </row>
    <row r="208" spans="1:6" ht="15">
      <c r="A208" s="12">
        <v>46722</v>
      </c>
      <c r="B208" s="13"/>
      <c r="C208" s="13"/>
      <c r="D208" s="13"/>
      <c r="E208" s="13"/>
      <c r="F208" s="14"/>
    </row>
    <row r="209" spans="1:6" ht="15">
      <c r="A209" s="12">
        <v>46753</v>
      </c>
      <c r="B209" s="13"/>
      <c r="C209" s="13"/>
      <c r="D209" s="13"/>
      <c r="E209" s="13"/>
      <c r="F209" s="14"/>
    </row>
    <row r="210" spans="1:6" ht="15">
      <c r="A210" s="12">
        <v>46784</v>
      </c>
      <c r="B210" s="13"/>
      <c r="C210" s="13"/>
      <c r="D210" s="13"/>
      <c r="E210" s="13"/>
      <c r="F210" s="14"/>
    </row>
    <row r="211" spans="1:6" ht="15">
      <c r="A211" s="12">
        <v>46813</v>
      </c>
      <c r="B211" s="13"/>
      <c r="C211" s="13"/>
      <c r="D211" s="13"/>
      <c r="E211" s="13"/>
      <c r="F211" s="14"/>
    </row>
    <row r="212" spans="1:6" ht="15">
      <c r="A212" s="12">
        <v>46844</v>
      </c>
      <c r="B212" s="13"/>
      <c r="C212" s="13"/>
      <c r="D212" s="13"/>
      <c r="E212" s="13"/>
      <c r="F212" s="14"/>
    </row>
    <row r="213" spans="1:6" ht="15">
      <c r="A213" s="12">
        <v>46874</v>
      </c>
      <c r="B213" s="13"/>
      <c r="C213" s="13"/>
      <c r="D213" s="13"/>
      <c r="E213" s="13"/>
      <c r="F213" s="14"/>
    </row>
    <row r="214" spans="1:6" ht="15">
      <c r="A214" s="12">
        <v>46905</v>
      </c>
      <c r="B214" s="13"/>
      <c r="C214" s="13"/>
      <c r="D214" s="13"/>
      <c r="E214" s="13"/>
      <c r="F214" s="14"/>
    </row>
    <row r="215" spans="1:6" ht="15">
      <c r="A215" s="12">
        <v>46935</v>
      </c>
      <c r="B215" s="13"/>
      <c r="C215" s="13"/>
      <c r="D215" s="13"/>
      <c r="E215" s="13"/>
      <c r="F215" s="14"/>
    </row>
    <row r="216" spans="1:6" ht="15">
      <c r="A216" s="12">
        <v>46966</v>
      </c>
      <c r="B216" s="13"/>
      <c r="C216" s="13"/>
      <c r="D216" s="13"/>
      <c r="E216" s="13"/>
      <c r="F216" s="14"/>
    </row>
    <row r="217" spans="1:6" ht="15">
      <c r="A217" s="12">
        <v>46997</v>
      </c>
      <c r="B217" s="13"/>
      <c r="C217" s="13"/>
      <c r="D217" s="13"/>
      <c r="E217" s="13"/>
      <c r="F217" s="14"/>
    </row>
    <row r="218" spans="1:6" ht="15">
      <c r="A218" s="12">
        <v>47027</v>
      </c>
      <c r="B218" s="13"/>
      <c r="C218" s="13"/>
      <c r="D218" s="13"/>
      <c r="E218" s="13"/>
      <c r="F218" s="14"/>
    </row>
    <row r="219" spans="1:6" ht="15">
      <c r="A219" s="12">
        <v>47058</v>
      </c>
      <c r="B219" s="13"/>
      <c r="C219" s="13"/>
      <c r="D219" s="13"/>
      <c r="E219" s="13"/>
      <c r="F219" s="14"/>
    </row>
    <row r="220" spans="1:6" ht="15">
      <c r="A220" s="12">
        <v>47088</v>
      </c>
      <c r="B220" s="13"/>
      <c r="C220" s="13"/>
      <c r="D220" s="13"/>
      <c r="E220" s="13"/>
      <c r="F220" s="14"/>
    </row>
    <row r="221" spans="1:6" ht="15">
      <c r="A221" s="12">
        <v>47119</v>
      </c>
      <c r="B221" s="13"/>
      <c r="C221" s="13"/>
      <c r="D221" s="13"/>
      <c r="E221" s="13"/>
      <c r="F221" s="14"/>
    </row>
    <row r="222" spans="1:6" ht="15">
      <c r="A222" s="12">
        <v>47150</v>
      </c>
      <c r="B222" s="13"/>
      <c r="C222" s="13"/>
      <c r="D222" s="13"/>
      <c r="E222" s="13"/>
      <c r="F222" s="14"/>
    </row>
    <row r="223" spans="1:6" ht="15">
      <c r="A223" s="12">
        <v>47178</v>
      </c>
      <c r="B223" s="13"/>
      <c r="C223" s="13"/>
      <c r="D223" s="13"/>
      <c r="E223" s="13"/>
      <c r="F223" s="14"/>
    </row>
    <row r="224" spans="1:6" ht="15">
      <c r="A224" s="12">
        <v>47209</v>
      </c>
      <c r="B224" s="13"/>
      <c r="C224" s="13"/>
      <c r="D224" s="13"/>
      <c r="E224" s="13"/>
      <c r="F224" s="14"/>
    </row>
    <row r="225" spans="1:6" ht="15">
      <c r="A225" s="12">
        <v>47239</v>
      </c>
      <c r="B225" s="13"/>
      <c r="C225" s="13"/>
      <c r="D225" s="13"/>
      <c r="E225" s="13"/>
      <c r="F225" s="14"/>
    </row>
    <row r="226" spans="1:6" ht="15">
      <c r="A226" s="12">
        <v>47270</v>
      </c>
      <c r="B226" s="13"/>
      <c r="C226" s="13"/>
      <c r="D226" s="13"/>
      <c r="E226" s="13"/>
      <c r="F226" s="14"/>
    </row>
    <row r="227" spans="1:6" ht="15">
      <c r="A227" s="12">
        <v>47300</v>
      </c>
      <c r="B227" s="13"/>
      <c r="C227" s="13"/>
      <c r="D227" s="13"/>
      <c r="E227" s="13"/>
      <c r="F227" s="14"/>
    </row>
    <row r="228" spans="1:6" ht="15">
      <c r="A228" s="12">
        <v>47331</v>
      </c>
      <c r="B228" s="13"/>
      <c r="C228" s="13"/>
      <c r="D228" s="13"/>
      <c r="E228" s="13"/>
      <c r="F228" s="14"/>
    </row>
    <row r="229" spans="1:6" ht="15">
      <c r="A229" s="12">
        <v>47362</v>
      </c>
      <c r="B229" s="13"/>
      <c r="C229" s="13"/>
      <c r="D229" s="13"/>
      <c r="E229" s="13"/>
      <c r="F229" s="14"/>
    </row>
    <row r="230" spans="1:6" ht="15">
      <c r="A230" s="12">
        <v>47392</v>
      </c>
      <c r="B230" s="13"/>
      <c r="C230" s="13"/>
      <c r="D230" s="13"/>
      <c r="E230" s="13"/>
      <c r="F230" s="14"/>
    </row>
    <row r="231" spans="1:6" ht="15">
      <c r="A231" s="12">
        <v>47423</v>
      </c>
      <c r="B231" s="13"/>
      <c r="C231" s="13"/>
      <c r="D231" s="13"/>
      <c r="E231" s="13"/>
      <c r="F231" s="14"/>
    </row>
    <row r="232" spans="1:6" ht="15">
      <c r="A232" s="12">
        <v>47453</v>
      </c>
      <c r="B232" s="13"/>
      <c r="C232" s="13"/>
      <c r="D232" s="13"/>
      <c r="E232" s="13"/>
      <c r="F232" s="14"/>
    </row>
    <row r="233" spans="1:6" ht="15">
      <c r="A233" s="12">
        <v>47484</v>
      </c>
      <c r="B233" s="13"/>
      <c r="C233" s="13"/>
      <c r="D233" s="13"/>
      <c r="E233" s="13"/>
      <c r="F233" s="14"/>
    </row>
    <row r="234" spans="1:6" ht="15">
      <c r="A234" s="12">
        <v>47515</v>
      </c>
      <c r="B234" s="13"/>
      <c r="C234" s="13"/>
      <c r="D234" s="13"/>
      <c r="E234" s="13"/>
      <c r="F234" s="14"/>
    </row>
    <row r="235" spans="1:6" ht="15">
      <c r="A235" s="12">
        <v>47543</v>
      </c>
      <c r="B235" s="13"/>
      <c r="C235" s="13"/>
      <c r="D235" s="13"/>
      <c r="E235" s="13"/>
      <c r="F235" s="14"/>
    </row>
    <row r="236" spans="1:6" ht="15">
      <c r="A236" s="12">
        <v>47574</v>
      </c>
      <c r="B236" s="13"/>
      <c r="C236" s="13"/>
      <c r="D236" s="13"/>
      <c r="E236" s="13"/>
      <c r="F236" s="14"/>
    </row>
    <row r="237" spans="1:6" ht="15">
      <c r="A237" s="12">
        <v>47604</v>
      </c>
      <c r="B237" s="13"/>
      <c r="C237" s="13"/>
      <c r="D237" s="13"/>
      <c r="E237" s="13"/>
      <c r="F237" s="14"/>
    </row>
    <row r="238" spans="1:6" ht="15">
      <c r="A238" s="12">
        <v>47635</v>
      </c>
      <c r="B238" s="13"/>
      <c r="C238" s="13"/>
      <c r="D238" s="13"/>
      <c r="E238" s="13"/>
      <c r="F238" s="14"/>
    </row>
    <row r="239" spans="1:6" ht="15">
      <c r="A239" s="12">
        <v>47665</v>
      </c>
      <c r="B239" s="13"/>
      <c r="C239" s="13"/>
      <c r="D239" s="13"/>
      <c r="E239" s="13"/>
      <c r="F239" s="14"/>
    </row>
    <row r="240" spans="1:6" ht="15">
      <c r="A240" s="12">
        <v>47696</v>
      </c>
      <c r="B240" s="13"/>
      <c r="C240" s="13"/>
      <c r="D240" s="13"/>
      <c r="E240" s="13"/>
      <c r="F240" s="14"/>
    </row>
    <row r="241" spans="1:6" ht="15">
      <c r="A241" s="12">
        <v>47727</v>
      </c>
      <c r="B241" s="13"/>
      <c r="C241" s="13"/>
      <c r="D241" s="13"/>
      <c r="E241" s="13"/>
      <c r="F241" s="14"/>
    </row>
    <row r="242" spans="1:6" ht="15">
      <c r="A242" s="12">
        <v>47757</v>
      </c>
      <c r="B242" s="13"/>
      <c r="C242" s="13"/>
      <c r="D242" s="13"/>
      <c r="E242" s="13"/>
      <c r="F242" s="14"/>
    </row>
    <row r="243" spans="1:6" ht="15">
      <c r="A243" s="12">
        <v>47788</v>
      </c>
      <c r="B243" s="13"/>
      <c r="C243" s="13"/>
      <c r="D243" s="13"/>
      <c r="E243" s="13"/>
      <c r="F243" s="14"/>
    </row>
    <row r="244" spans="1:6" ht="15">
      <c r="A244" s="12">
        <v>47818</v>
      </c>
      <c r="B244" s="13"/>
      <c r="C244" s="13"/>
      <c r="D244" s="13"/>
      <c r="E244" s="13"/>
      <c r="F244" s="1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00390625" style="0" customWidth="1"/>
    <col min="2" max="5" width="22.57421875" style="0" customWidth="1"/>
    <col min="6" max="6" width="23.8515625" style="0" customWidth="1"/>
  </cols>
  <sheetData>
    <row r="1" spans="1:6" ht="36.75" thickBot="1">
      <c r="A1" s="226" t="s">
        <v>17</v>
      </c>
      <c r="B1" s="226"/>
      <c r="C1" s="226"/>
      <c r="D1" s="226"/>
      <c r="E1" s="226"/>
      <c r="F1" s="226"/>
    </row>
    <row r="2" spans="1:6" s="2" customFormat="1" ht="15.75">
      <c r="A2" s="15" t="s">
        <v>0</v>
      </c>
      <c r="B2" s="16" t="s">
        <v>4</v>
      </c>
      <c r="C2" s="16" t="s">
        <v>2</v>
      </c>
      <c r="D2" s="16" t="s">
        <v>1</v>
      </c>
      <c r="E2" s="16" t="s">
        <v>3</v>
      </c>
      <c r="F2" s="17" t="s">
        <v>6</v>
      </c>
    </row>
    <row r="3" spans="1:6" s="2" customFormat="1" ht="16.5" thickBot="1">
      <c r="A3" s="18"/>
      <c r="B3" s="19" t="s">
        <v>5</v>
      </c>
      <c r="C3" s="19"/>
      <c r="D3" s="19"/>
      <c r="E3" s="19"/>
      <c r="F3" s="20"/>
    </row>
    <row r="4" spans="1:6" ht="15">
      <c r="A4" s="9">
        <v>40513</v>
      </c>
      <c r="B4" s="10"/>
      <c r="C4" s="10"/>
      <c r="D4" s="10"/>
      <c r="E4" s="10"/>
      <c r="F4" s="11"/>
    </row>
    <row r="5" spans="1:6" ht="15">
      <c r="A5" s="12">
        <v>40544</v>
      </c>
      <c r="B5" s="13"/>
      <c r="C5" s="13"/>
      <c r="D5" s="13"/>
      <c r="E5" s="13"/>
      <c r="F5" s="14"/>
    </row>
    <row r="6" spans="1:6" ht="15">
      <c r="A6" s="12">
        <v>40575</v>
      </c>
      <c r="B6" s="13"/>
      <c r="C6" s="13"/>
      <c r="D6" s="13"/>
      <c r="E6" s="13"/>
      <c r="F6" s="14"/>
    </row>
    <row r="7" spans="1:6" ht="15">
      <c r="A7" s="12">
        <v>40603</v>
      </c>
      <c r="B7" s="13"/>
      <c r="C7" s="13"/>
      <c r="D7" s="13"/>
      <c r="E7" s="13"/>
      <c r="F7" s="14"/>
    </row>
    <row r="8" spans="1:6" ht="15">
      <c r="A8" s="12">
        <v>40634</v>
      </c>
      <c r="B8" s="13"/>
      <c r="C8" s="13"/>
      <c r="D8" s="13"/>
      <c r="E8" s="13"/>
      <c r="F8" s="14"/>
    </row>
    <row r="9" spans="1:6" ht="15">
      <c r="A9" s="12">
        <v>40664</v>
      </c>
      <c r="B9" s="13"/>
      <c r="C9" s="13"/>
      <c r="D9" s="13"/>
      <c r="E9" s="13"/>
      <c r="F9" s="14"/>
    </row>
    <row r="10" spans="1:6" ht="15">
      <c r="A10" s="12">
        <v>40695</v>
      </c>
      <c r="B10" s="13"/>
      <c r="C10" s="25"/>
      <c r="D10" s="13"/>
      <c r="E10" s="13"/>
      <c r="F10" s="14"/>
    </row>
    <row r="11" spans="1:6" ht="15">
      <c r="A11" s="12">
        <v>40725</v>
      </c>
      <c r="B11" s="13"/>
      <c r="C11" s="13"/>
      <c r="D11" s="13"/>
      <c r="E11" s="13"/>
      <c r="F11" s="14"/>
    </row>
    <row r="12" spans="1:6" ht="15">
      <c r="A12" s="12">
        <v>40756</v>
      </c>
      <c r="B12" s="13"/>
      <c r="C12" s="13"/>
      <c r="D12" s="13"/>
      <c r="E12" s="13"/>
      <c r="F12" s="14"/>
    </row>
    <row r="13" spans="1:6" ht="15">
      <c r="A13" s="12">
        <v>40787</v>
      </c>
      <c r="B13" s="13"/>
      <c r="C13" s="13"/>
      <c r="D13" s="13"/>
      <c r="E13" s="13"/>
      <c r="F13" s="14"/>
    </row>
    <row r="14" spans="1:6" ht="15">
      <c r="A14" s="12">
        <v>40817</v>
      </c>
      <c r="B14" s="13"/>
      <c r="C14" s="13"/>
      <c r="D14" s="13"/>
      <c r="E14" s="13"/>
      <c r="F14" s="14"/>
    </row>
    <row r="15" spans="1:6" ht="15">
      <c r="A15" s="12">
        <v>40848</v>
      </c>
      <c r="B15" s="13"/>
      <c r="C15" s="13"/>
      <c r="D15" s="13"/>
      <c r="E15" s="13"/>
      <c r="F15" s="14"/>
    </row>
    <row r="16" spans="1:6" ht="15">
      <c r="A16" s="12">
        <v>40878</v>
      </c>
      <c r="B16" s="13"/>
      <c r="C16" s="13"/>
      <c r="D16" s="13"/>
      <c r="E16" s="13"/>
      <c r="F16" s="14"/>
    </row>
    <row r="17" spans="1:6" ht="15">
      <c r="A17" s="12">
        <v>40909</v>
      </c>
      <c r="B17" s="13"/>
      <c r="C17" s="13"/>
      <c r="D17" s="13"/>
      <c r="E17" s="13"/>
      <c r="F17" s="14"/>
    </row>
    <row r="18" spans="1:6" ht="15">
      <c r="A18" s="12">
        <v>40940</v>
      </c>
      <c r="B18" s="13"/>
      <c r="C18" s="13"/>
      <c r="D18" s="13"/>
      <c r="E18" s="13"/>
      <c r="F18" s="14"/>
    </row>
    <row r="19" spans="1:6" ht="15">
      <c r="A19" s="12">
        <v>40969</v>
      </c>
      <c r="B19" s="13"/>
      <c r="C19" s="13"/>
      <c r="D19" s="13"/>
      <c r="E19" s="13"/>
      <c r="F19" s="14"/>
    </row>
    <row r="20" spans="1:6" ht="15">
      <c r="A20" s="12">
        <v>41000</v>
      </c>
      <c r="B20" s="13"/>
      <c r="C20" s="13"/>
      <c r="D20" s="13"/>
      <c r="E20" s="13"/>
      <c r="F20" s="14"/>
    </row>
    <row r="21" spans="1:6" ht="15">
      <c r="A21" s="12">
        <v>41030</v>
      </c>
      <c r="B21" s="13"/>
      <c r="C21" s="13"/>
      <c r="D21" s="13"/>
      <c r="E21" s="13"/>
      <c r="F21" s="14"/>
    </row>
    <row r="22" spans="1:6" ht="15">
      <c r="A22" s="12">
        <v>41061</v>
      </c>
      <c r="B22" s="13"/>
      <c r="C22" s="13"/>
      <c r="D22" s="13"/>
      <c r="E22" s="13"/>
      <c r="F22" s="14"/>
    </row>
    <row r="23" spans="1:6" ht="15">
      <c r="A23" s="12">
        <v>41091</v>
      </c>
      <c r="B23" s="13"/>
      <c r="C23" s="13"/>
      <c r="D23" s="13"/>
      <c r="E23" s="13"/>
      <c r="F23" s="14"/>
    </row>
    <row r="24" spans="1:6" ht="15">
      <c r="A24" s="12">
        <v>41122</v>
      </c>
      <c r="B24" s="13"/>
      <c r="C24" s="13"/>
      <c r="D24" s="13"/>
      <c r="E24" s="13"/>
      <c r="F24" s="14"/>
    </row>
    <row r="25" spans="1:6" ht="15">
      <c r="A25" s="12">
        <v>41153</v>
      </c>
      <c r="B25" s="13"/>
      <c r="C25" s="13"/>
      <c r="D25" s="13"/>
      <c r="E25" s="13"/>
      <c r="F25" s="14"/>
    </row>
    <row r="26" spans="1:6" ht="15">
      <c r="A26" s="12">
        <v>41183</v>
      </c>
      <c r="B26" s="13"/>
      <c r="C26" s="13"/>
      <c r="D26" s="13"/>
      <c r="E26" s="13"/>
      <c r="F26" s="14"/>
    </row>
    <row r="27" spans="1:6" ht="15">
      <c r="A27" s="12">
        <v>41214</v>
      </c>
      <c r="B27" s="13"/>
      <c r="C27" s="13"/>
      <c r="D27" s="13"/>
      <c r="E27" s="13"/>
      <c r="F27" s="14"/>
    </row>
    <row r="28" spans="1:6" ht="15">
      <c r="A28" s="12">
        <v>41244</v>
      </c>
      <c r="B28" s="13"/>
      <c r="C28" s="13"/>
      <c r="D28" s="13"/>
      <c r="E28" s="13"/>
      <c r="F28" s="14"/>
    </row>
    <row r="29" spans="1:6" ht="15">
      <c r="A29" s="12">
        <v>41275</v>
      </c>
      <c r="B29" s="13"/>
      <c r="C29" s="13"/>
      <c r="D29" s="13"/>
      <c r="E29" s="13"/>
      <c r="F29" s="14"/>
    </row>
    <row r="30" spans="1:6" ht="15">
      <c r="A30" s="12">
        <v>41306</v>
      </c>
      <c r="B30" s="13"/>
      <c r="C30" s="13"/>
      <c r="D30" s="13"/>
      <c r="E30" s="13"/>
      <c r="F30" s="14"/>
    </row>
    <row r="31" spans="1:6" ht="15">
      <c r="A31" s="12">
        <v>41334</v>
      </c>
      <c r="B31" s="13"/>
      <c r="C31" s="13"/>
      <c r="D31" s="13"/>
      <c r="E31" s="13"/>
      <c r="F31" s="14"/>
    </row>
    <row r="32" spans="1:6" ht="15">
      <c r="A32" s="12">
        <v>41365</v>
      </c>
      <c r="B32" s="13"/>
      <c r="C32" s="13"/>
      <c r="D32" s="13"/>
      <c r="E32" s="13"/>
      <c r="F32" s="14"/>
    </row>
    <row r="33" spans="1:6" ht="15">
      <c r="A33" s="12">
        <v>41395</v>
      </c>
      <c r="B33" s="13"/>
      <c r="C33" s="13"/>
      <c r="D33" s="13"/>
      <c r="E33" s="13"/>
      <c r="F33" s="14"/>
    </row>
    <row r="34" spans="1:6" ht="15">
      <c r="A34" s="12">
        <v>41426</v>
      </c>
      <c r="B34" s="13"/>
      <c r="C34" s="13"/>
      <c r="D34" s="13"/>
      <c r="E34" s="13"/>
      <c r="F34" s="14"/>
    </row>
    <row r="35" spans="1:6" ht="15">
      <c r="A35" s="12">
        <v>41456</v>
      </c>
      <c r="B35" s="13"/>
      <c r="C35" s="13"/>
      <c r="D35" s="13"/>
      <c r="E35" s="13"/>
      <c r="F35" s="14"/>
    </row>
    <row r="36" spans="1:6" ht="15">
      <c r="A36" s="12">
        <v>41487</v>
      </c>
      <c r="B36" s="13"/>
      <c r="C36" s="13"/>
      <c r="D36" s="13"/>
      <c r="E36" s="13"/>
      <c r="F36" s="14"/>
    </row>
    <row r="37" spans="1:6" ht="15">
      <c r="A37" s="12">
        <v>41518</v>
      </c>
      <c r="B37" s="13"/>
      <c r="C37" s="13"/>
      <c r="D37" s="13"/>
      <c r="E37" s="13"/>
      <c r="F37" s="14"/>
    </row>
    <row r="38" spans="1:6" ht="15">
      <c r="A38" s="12">
        <v>41548</v>
      </c>
      <c r="B38" s="13"/>
      <c r="C38" s="13"/>
      <c r="D38" s="13"/>
      <c r="E38" s="13"/>
      <c r="F38" s="14"/>
    </row>
    <row r="39" spans="1:6" ht="15">
      <c r="A39" s="12">
        <v>41579</v>
      </c>
      <c r="B39" s="13"/>
      <c r="C39" s="13"/>
      <c r="D39" s="13"/>
      <c r="E39" s="13"/>
      <c r="F39" s="14"/>
    </row>
    <row r="40" spans="1:6" ht="15">
      <c r="A40" s="12">
        <v>41609</v>
      </c>
      <c r="B40" s="13"/>
      <c r="C40" s="13"/>
      <c r="D40" s="13"/>
      <c r="E40" s="13"/>
      <c r="F40" s="14"/>
    </row>
    <row r="41" spans="1:6" ht="15">
      <c r="A41" s="12">
        <v>41640</v>
      </c>
      <c r="B41" s="13"/>
      <c r="C41" s="13"/>
      <c r="D41" s="13"/>
      <c r="E41" s="13"/>
      <c r="F41" s="14"/>
    </row>
    <row r="42" spans="1:6" ht="15">
      <c r="A42" s="12">
        <v>41671</v>
      </c>
      <c r="B42" s="13"/>
      <c r="C42" s="13"/>
      <c r="D42" s="13"/>
      <c r="E42" s="13"/>
      <c r="F42" s="14"/>
    </row>
    <row r="43" spans="1:6" ht="15">
      <c r="A43" s="12">
        <v>41699</v>
      </c>
      <c r="B43" s="13"/>
      <c r="C43" s="13"/>
      <c r="D43" s="13"/>
      <c r="E43" s="13"/>
      <c r="F43" s="14"/>
    </row>
    <row r="44" spans="1:6" ht="15">
      <c r="A44" s="12">
        <v>41730</v>
      </c>
      <c r="B44" s="13"/>
      <c r="C44" s="13"/>
      <c r="D44" s="13"/>
      <c r="E44" s="13"/>
      <c r="F44" s="14"/>
    </row>
    <row r="45" spans="1:6" ht="15">
      <c r="A45" s="12">
        <v>41760</v>
      </c>
      <c r="B45" s="13"/>
      <c r="C45" s="13"/>
      <c r="D45" s="13"/>
      <c r="E45" s="13"/>
      <c r="F45" s="14"/>
    </row>
    <row r="46" spans="1:6" ht="15">
      <c r="A46" s="12">
        <v>41791</v>
      </c>
      <c r="B46" s="13"/>
      <c r="C46" s="13"/>
      <c r="D46" s="13"/>
      <c r="E46" s="13"/>
      <c r="F46" s="14"/>
    </row>
    <row r="47" spans="1:6" ht="15">
      <c r="A47" s="12">
        <v>41821</v>
      </c>
      <c r="B47" s="13"/>
      <c r="C47" s="13"/>
      <c r="D47" s="13"/>
      <c r="E47" s="13"/>
      <c r="F47" s="14"/>
    </row>
    <row r="48" spans="1:6" ht="15">
      <c r="A48" s="12">
        <v>41852</v>
      </c>
      <c r="B48" s="13"/>
      <c r="C48" s="13"/>
      <c r="D48" s="13"/>
      <c r="E48" s="13"/>
      <c r="F48" s="14"/>
    </row>
    <row r="49" spans="1:6" ht="15">
      <c r="A49" s="12">
        <v>41883</v>
      </c>
      <c r="B49" s="13"/>
      <c r="C49" s="13"/>
      <c r="D49" s="13"/>
      <c r="E49" s="13"/>
      <c r="F49" s="14"/>
    </row>
    <row r="50" spans="1:6" ht="15">
      <c r="A50" s="12">
        <v>41913</v>
      </c>
      <c r="B50" s="13"/>
      <c r="C50" s="13"/>
      <c r="D50" s="13"/>
      <c r="E50" s="13"/>
      <c r="F50" s="14"/>
    </row>
    <row r="51" spans="1:6" ht="15">
      <c r="A51" s="12">
        <v>41944</v>
      </c>
      <c r="B51" s="13"/>
      <c r="C51" s="13"/>
      <c r="D51" s="13"/>
      <c r="E51" s="13"/>
      <c r="F51" s="14"/>
    </row>
    <row r="52" spans="1:6" ht="15">
      <c r="A52" s="12">
        <v>41974</v>
      </c>
      <c r="B52" s="13"/>
      <c r="C52" s="13"/>
      <c r="D52" s="13"/>
      <c r="E52" s="13"/>
      <c r="F52" s="14"/>
    </row>
    <row r="53" spans="1:6" ht="15">
      <c r="A53" s="12">
        <v>42005</v>
      </c>
      <c r="B53" s="13"/>
      <c r="C53" s="13"/>
      <c r="D53" s="13"/>
      <c r="E53" s="13"/>
      <c r="F53" s="14"/>
    </row>
    <row r="54" spans="1:6" ht="15">
      <c r="A54" s="12">
        <v>42036</v>
      </c>
      <c r="B54" s="13"/>
      <c r="C54" s="13"/>
      <c r="D54" s="13"/>
      <c r="E54" s="13"/>
      <c r="F54" s="14"/>
    </row>
    <row r="55" spans="1:6" ht="15">
      <c r="A55" s="12">
        <v>42064</v>
      </c>
      <c r="B55" s="13"/>
      <c r="C55" s="13"/>
      <c r="D55" s="13"/>
      <c r="E55" s="13"/>
      <c r="F55" s="14"/>
    </row>
    <row r="56" spans="1:6" ht="15">
      <c r="A56" s="12">
        <v>42095</v>
      </c>
      <c r="B56" s="13"/>
      <c r="C56" s="13"/>
      <c r="D56" s="13"/>
      <c r="E56" s="13"/>
      <c r="F56" s="14"/>
    </row>
    <row r="57" spans="1:6" ht="15">
      <c r="A57" s="12">
        <v>42125</v>
      </c>
      <c r="B57" s="13"/>
      <c r="C57" s="13"/>
      <c r="D57" s="13"/>
      <c r="E57" s="13"/>
      <c r="F57" s="14"/>
    </row>
    <row r="58" spans="1:6" ht="15">
      <c r="A58" s="12">
        <v>42156</v>
      </c>
      <c r="B58" s="13"/>
      <c r="C58" s="13"/>
      <c r="D58" s="13"/>
      <c r="E58" s="13"/>
      <c r="F58" s="14"/>
    </row>
    <row r="59" spans="1:6" ht="15">
      <c r="A59" s="12">
        <v>42186</v>
      </c>
      <c r="B59" s="13"/>
      <c r="C59" s="13"/>
      <c r="D59" s="13"/>
      <c r="E59" s="13"/>
      <c r="F59" s="14"/>
    </row>
    <row r="60" spans="1:6" ht="15">
      <c r="A60" s="12">
        <v>42217</v>
      </c>
      <c r="B60" s="13"/>
      <c r="C60" s="13"/>
      <c r="D60" s="13"/>
      <c r="E60" s="13"/>
      <c r="F60" s="14"/>
    </row>
    <row r="61" spans="1:6" ht="15">
      <c r="A61" s="12">
        <v>42248</v>
      </c>
      <c r="B61" s="13"/>
      <c r="C61" s="13"/>
      <c r="D61" s="13"/>
      <c r="E61" s="13"/>
      <c r="F61" s="14"/>
    </row>
    <row r="62" spans="1:6" ht="15">
      <c r="A62" s="12">
        <v>42278</v>
      </c>
      <c r="B62" s="13"/>
      <c r="C62" s="13"/>
      <c r="D62" s="13"/>
      <c r="E62" s="13"/>
      <c r="F62" s="14"/>
    </row>
    <row r="63" spans="1:6" ht="15">
      <c r="A63" s="12">
        <v>42309</v>
      </c>
      <c r="B63" s="13"/>
      <c r="C63" s="13"/>
      <c r="D63" s="13"/>
      <c r="E63" s="13"/>
      <c r="F63" s="14"/>
    </row>
    <row r="64" spans="1:6" ht="15">
      <c r="A64" s="12">
        <v>42339</v>
      </c>
      <c r="B64" s="13"/>
      <c r="C64" s="13"/>
      <c r="D64" s="13"/>
      <c r="E64" s="13"/>
      <c r="F64" s="14"/>
    </row>
    <row r="65" spans="1:6" ht="15">
      <c r="A65" s="12">
        <v>42370</v>
      </c>
      <c r="B65" s="13"/>
      <c r="C65" s="13"/>
      <c r="D65" s="13"/>
      <c r="E65" s="13"/>
      <c r="F65" s="14"/>
    </row>
    <row r="66" spans="1:6" ht="15">
      <c r="A66" s="12">
        <v>42401</v>
      </c>
      <c r="B66" s="13"/>
      <c r="C66" s="13"/>
      <c r="D66" s="13"/>
      <c r="E66" s="13"/>
      <c r="F66" s="14"/>
    </row>
    <row r="67" spans="1:6" ht="15">
      <c r="A67" s="12">
        <v>42430</v>
      </c>
      <c r="B67" s="13"/>
      <c r="C67" s="13"/>
      <c r="D67" s="13"/>
      <c r="E67" s="13"/>
      <c r="F67" s="14"/>
    </row>
    <row r="68" spans="1:6" ht="15">
      <c r="A68" s="12">
        <v>42461</v>
      </c>
      <c r="B68" s="13"/>
      <c r="C68" s="13"/>
      <c r="D68" s="13"/>
      <c r="E68" s="13"/>
      <c r="F68" s="14"/>
    </row>
    <row r="69" spans="1:6" ht="15">
      <c r="A69" s="12">
        <v>42491</v>
      </c>
      <c r="B69" s="13"/>
      <c r="C69" s="13"/>
      <c r="D69" s="13"/>
      <c r="E69" s="13"/>
      <c r="F69" s="14"/>
    </row>
    <row r="70" spans="1:6" ht="15">
      <c r="A70" s="12">
        <v>42522</v>
      </c>
      <c r="B70" s="13"/>
      <c r="C70" s="13"/>
      <c r="D70" s="13"/>
      <c r="E70" s="13"/>
      <c r="F70" s="14"/>
    </row>
    <row r="71" spans="1:6" ht="15">
      <c r="A71" s="12">
        <v>42552</v>
      </c>
      <c r="B71" s="13"/>
      <c r="C71" s="13"/>
      <c r="D71" s="13"/>
      <c r="E71" s="13"/>
      <c r="F71" s="14"/>
    </row>
    <row r="72" spans="1:6" ht="15">
      <c r="A72" s="12">
        <v>42583</v>
      </c>
      <c r="B72" s="13"/>
      <c r="C72" s="13"/>
      <c r="D72" s="13"/>
      <c r="E72" s="13"/>
      <c r="F72" s="14"/>
    </row>
    <row r="73" spans="1:6" ht="15">
      <c r="A73" s="12">
        <v>42614</v>
      </c>
      <c r="B73" s="13"/>
      <c r="C73" s="13"/>
      <c r="D73" s="13"/>
      <c r="E73" s="13"/>
      <c r="F73" s="14"/>
    </row>
    <row r="74" spans="1:6" ht="15">
      <c r="A74" s="12">
        <v>42644</v>
      </c>
      <c r="B74" s="13"/>
      <c r="C74" s="13"/>
      <c r="D74" s="13"/>
      <c r="E74" s="13"/>
      <c r="F74" s="14"/>
    </row>
    <row r="75" spans="1:6" ht="15">
      <c r="A75" s="12">
        <v>42675</v>
      </c>
      <c r="B75" s="13"/>
      <c r="C75" s="13"/>
      <c r="D75" s="13"/>
      <c r="E75" s="13"/>
      <c r="F75" s="14"/>
    </row>
    <row r="76" spans="1:6" ht="15">
      <c r="A76" s="12">
        <v>42705</v>
      </c>
      <c r="B76" s="13"/>
      <c r="C76" s="13"/>
      <c r="D76" s="13"/>
      <c r="E76" s="13"/>
      <c r="F76" s="14"/>
    </row>
    <row r="77" spans="1:6" ht="15">
      <c r="A77" s="12">
        <v>42736</v>
      </c>
      <c r="B77" s="13"/>
      <c r="C77" s="13"/>
      <c r="D77" s="13"/>
      <c r="E77" s="13"/>
      <c r="F77" s="14"/>
    </row>
    <row r="78" spans="1:6" ht="15">
      <c r="A78" s="12">
        <v>42767</v>
      </c>
      <c r="B78" s="13"/>
      <c r="C78" s="13"/>
      <c r="D78" s="13"/>
      <c r="E78" s="13"/>
      <c r="F78" s="14"/>
    </row>
    <row r="79" spans="1:6" ht="15">
      <c r="A79" s="12">
        <v>42795</v>
      </c>
      <c r="B79" s="13"/>
      <c r="C79" s="13"/>
      <c r="D79" s="13"/>
      <c r="E79" s="13"/>
      <c r="F79" s="14"/>
    </row>
    <row r="80" spans="1:6" ht="15">
      <c r="A80" s="12">
        <v>42826</v>
      </c>
      <c r="B80" s="13"/>
      <c r="C80" s="13"/>
      <c r="D80" s="13"/>
      <c r="E80" s="13"/>
      <c r="F80" s="14"/>
    </row>
    <row r="81" spans="1:6" ht="15">
      <c r="A81" s="12">
        <v>42856</v>
      </c>
      <c r="B81" s="13"/>
      <c r="C81" s="13"/>
      <c r="D81" s="13"/>
      <c r="E81" s="13"/>
      <c r="F81" s="14"/>
    </row>
    <row r="82" spans="1:6" ht="15">
      <c r="A82" s="12">
        <v>42887</v>
      </c>
      <c r="B82" s="13"/>
      <c r="C82" s="13"/>
      <c r="D82" s="13"/>
      <c r="E82" s="13"/>
      <c r="F82" s="14"/>
    </row>
    <row r="83" spans="1:6" ht="15">
      <c r="A83" s="12">
        <v>42917</v>
      </c>
      <c r="B83" s="13"/>
      <c r="C83" s="13"/>
      <c r="D83" s="13"/>
      <c r="E83" s="13"/>
      <c r="F83" s="14"/>
    </row>
    <row r="84" spans="1:6" ht="15">
      <c r="A84" s="12">
        <v>42948</v>
      </c>
      <c r="B84" s="13"/>
      <c r="C84" s="13"/>
      <c r="D84" s="13"/>
      <c r="E84" s="13"/>
      <c r="F84" s="14"/>
    </row>
    <row r="85" spans="1:6" ht="15">
      <c r="A85" s="12">
        <v>42979</v>
      </c>
      <c r="B85" s="13"/>
      <c r="C85" s="13"/>
      <c r="D85" s="13"/>
      <c r="E85" s="13"/>
      <c r="F85" s="14"/>
    </row>
    <row r="86" spans="1:6" ht="15">
      <c r="A86" s="12">
        <v>43009</v>
      </c>
      <c r="B86" s="13"/>
      <c r="C86" s="13"/>
      <c r="D86" s="13"/>
      <c r="E86" s="13"/>
      <c r="F86" s="14"/>
    </row>
    <row r="87" spans="1:6" ht="15">
      <c r="A87" s="12">
        <v>43040</v>
      </c>
      <c r="B87" s="13"/>
      <c r="C87" s="13"/>
      <c r="D87" s="13"/>
      <c r="E87" s="13"/>
      <c r="F87" s="14"/>
    </row>
    <row r="88" spans="1:6" ht="15">
      <c r="A88" s="12">
        <v>43070</v>
      </c>
      <c r="B88" s="13"/>
      <c r="C88" s="13"/>
      <c r="D88" s="13"/>
      <c r="E88" s="13"/>
      <c r="F88" s="14"/>
    </row>
    <row r="89" spans="1:6" ht="15">
      <c r="A89" s="12">
        <v>43101</v>
      </c>
      <c r="B89" s="13"/>
      <c r="C89" s="13"/>
      <c r="D89" s="13"/>
      <c r="E89" s="13"/>
      <c r="F89" s="14"/>
    </row>
    <row r="90" spans="1:6" ht="15">
      <c r="A90" s="12">
        <v>43132</v>
      </c>
      <c r="B90" s="13"/>
      <c r="C90" s="13"/>
      <c r="D90" s="13"/>
      <c r="E90" s="13"/>
      <c r="F90" s="14"/>
    </row>
    <row r="91" spans="1:6" ht="15">
      <c r="A91" s="12">
        <v>43160</v>
      </c>
      <c r="B91" s="13"/>
      <c r="C91" s="13"/>
      <c r="D91" s="13"/>
      <c r="E91" s="13"/>
      <c r="F91" s="14"/>
    </row>
    <row r="92" spans="1:6" ht="15">
      <c r="A92" s="12">
        <v>43191</v>
      </c>
      <c r="B92" s="13"/>
      <c r="C92" s="13"/>
      <c r="D92" s="13"/>
      <c r="E92" s="13"/>
      <c r="F92" s="14"/>
    </row>
    <row r="93" spans="1:6" ht="15">
      <c r="A93" s="12">
        <v>43221</v>
      </c>
      <c r="B93" s="13"/>
      <c r="C93" s="13"/>
      <c r="D93" s="13"/>
      <c r="E93" s="13"/>
      <c r="F93" s="14"/>
    </row>
    <row r="94" spans="1:6" ht="15">
      <c r="A94" s="12">
        <v>43252</v>
      </c>
      <c r="B94" s="13"/>
      <c r="C94" s="13"/>
      <c r="D94" s="13"/>
      <c r="E94" s="13"/>
      <c r="F94" s="14"/>
    </row>
    <row r="95" spans="1:6" ht="15">
      <c r="A95" s="12">
        <v>43282</v>
      </c>
      <c r="B95" s="13"/>
      <c r="C95" s="13"/>
      <c r="D95" s="13"/>
      <c r="E95" s="13"/>
      <c r="F95" s="14"/>
    </row>
    <row r="96" spans="1:6" ht="15">
      <c r="A96" s="12">
        <v>43313</v>
      </c>
      <c r="B96" s="13"/>
      <c r="C96" s="13"/>
      <c r="D96" s="13"/>
      <c r="E96" s="13"/>
      <c r="F96" s="14"/>
    </row>
    <row r="97" spans="1:6" ht="15">
      <c r="A97" s="12">
        <v>43344</v>
      </c>
      <c r="B97" s="13"/>
      <c r="C97" s="13"/>
      <c r="D97" s="13"/>
      <c r="E97" s="13"/>
      <c r="F97" s="14"/>
    </row>
    <row r="98" spans="1:6" ht="15">
      <c r="A98" s="12">
        <v>43374</v>
      </c>
      <c r="B98" s="13"/>
      <c r="C98" s="13"/>
      <c r="D98" s="13"/>
      <c r="E98" s="13"/>
      <c r="F98" s="14"/>
    </row>
    <row r="99" spans="1:6" ht="15">
      <c r="A99" s="12">
        <v>43405</v>
      </c>
      <c r="B99" s="13"/>
      <c r="C99" s="13"/>
      <c r="D99" s="13"/>
      <c r="E99" s="13"/>
      <c r="F99" s="14"/>
    </row>
    <row r="100" spans="1:6" ht="15">
      <c r="A100" s="12">
        <v>43435</v>
      </c>
      <c r="B100" s="13"/>
      <c r="C100" s="13"/>
      <c r="D100" s="13"/>
      <c r="E100" s="13"/>
      <c r="F100" s="14"/>
    </row>
    <row r="101" spans="1:6" ht="15">
      <c r="A101" s="12">
        <v>43466</v>
      </c>
      <c r="B101" s="13"/>
      <c r="C101" s="13"/>
      <c r="D101" s="13"/>
      <c r="E101" s="13"/>
      <c r="F101" s="14"/>
    </row>
    <row r="102" spans="1:6" ht="15">
      <c r="A102" s="12">
        <v>43497</v>
      </c>
      <c r="B102" s="13"/>
      <c r="C102" s="13"/>
      <c r="D102" s="13"/>
      <c r="E102" s="13"/>
      <c r="F102" s="14"/>
    </row>
    <row r="103" spans="1:6" ht="15">
      <c r="A103" s="12">
        <v>43525</v>
      </c>
      <c r="B103" s="13"/>
      <c r="C103" s="13"/>
      <c r="D103" s="13"/>
      <c r="E103" s="13"/>
      <c r="F103" s="14"/>
    </row>
    <row r="104" spans="1:6" ht="15">
      <c r="A104" s="12">
        <v>43556</v>
      </c>
      <c r="B104" s="13"/>
      <c r="C104" s="13"/>
      <c r="D104" s="13"/>
      <c r="E104" s="13"/>
      <c r="F104" s="14"/>
    </row>
    <row r="105" spans="1:6" ht="15">
      <c r="A105" s="12">
        <v>43586</v>
      </c>
      <c r="B105" s="13"/>
      <c r="C105" s="13"/>
      <c r="D105" s="13"/>
      <c r="E105" s="13"/>
      <c r="F105" s="14"/>
    </row>
    <row r="106" spans="1:6" ht="15">
      <c r="A106" s="12">
        <v>43617</v>
      </c>
      <c r="B106" s="13"/>
      <c r="C106" s="13"/>
      <c r="D106" s="13"/>
      <c r="E106" s="13"/>
      <c r="F106" s="14"/>
    </row>
    <row r="107" spans="1:6" ht="15">
      <c r="A107" s="12">
        <v>43647</v>
      </c>
      <c r="B107" s="13"/>
      <c r="C107" s="13"/>
      <c r="D107" s="13"/>
      <c r="E107" s="13"/>
      <c r="F107" s="14"/>
    </row>
    <row r="108" spans="1:6" ht="15">
      <c r="A108" s="12">
        <v>43678</v>
      </c>
      <c r="B108" s="13"/>
      <c r="C108" s="13"/>
      <c r="D108" s="13"/>
      <c r="E108" s="13"/>
      <c r="F108" s="14"/>
    </row>
    <row r="109" spans="1:6" ht="15">
      <c r="A109" s="12">
        <v>43709</v>
      </c>
      <c r="B109" s="13"/>
      <c r="C109" s="13"/>
      <c r="D109" s="13"/>
      <c r="E109" s="13"/>
      <c r="F109" s="14"/>
    </row>
    <row r="110" spans="1:6" ht="15">
      <c r="A110" s="12">
        <v>43739</v>
      </c>
      <c r="B110" s="13"/>
      <c r="C110" s="13"/>
      <c r="D110" s="13"/>
      <c r="E110" s="13"/>
      <c r="F110" s="14"/>
    </row>
    <row r="111" spans="1:6" ht="15">
      <c r="A111" s="12">
        <v>43770</v>
      </c>
      <c r="B111" s="13"/>
      <c r="C111" s="13"/>
      <c r="D111" s="13"/>
      <c r="E111" s="13"/>
      <c r="F111" s="14"/>
    </row>
    <row r="112" spans="1:6" ht="15">
      <c r="A112" s="12">
        <v>43800</v>
      </c>
      <c r="B112" s="13"/>
      <c r="C112" s="13"/>
      <c r="D112" s="13"/>
      <c r="E112" s="13"/>
      <c r="F112" s="14"/>
    </row>
    <row r="113" spans="1:6" ht="15">
      <c r="A113" s="12">
        <v>43831</v>
      </c>
      <c r="B113" s="13"/>
      <c r="C113" s="13"/>
      <c r="D113" s="13"/>
      <c r="E113" s="13"/>
      <c r="F113" s="14"/>
    </row>
    <row r="114" spans="1:6" ht="15">
      <c r="A114" s="12">
        <v>43862</v>
      </c>
      <c r="B114" s="13"/>
      <c r="C114" s="13"/>
      <c r="D114" s="13"/>
      <c r="E114" s="13"/>
      <c r="F114" s="14"/>
    </row>
    <row r="115" spans="1:6" ht="15">
      <c r="A115" s="12">
        <v>43891</v>
      </c>
      <c r="B115" s="13"/>
      <c r="C115" s="13"/>
      <c r="D115" s="13"/>
      <c r="E115" s="13"/>
      <c r="F115" s="14"/>
    </row>
    <row r="116" spans="1:6" ht="15">
      <c r="A116" s="12">
        <v>43922</v>
      </c>
      <c r="B116" s="13"/>
      <c r="C116" s="13"/>
      <c r="D116" s="13"/>
      <c r="E116" s="13"/>
      <c r="F116" s="14"/>
    </row>
    <row r="117" spans="1:6" ht="15">
      <c r="A117" s="12">
        <v>43952</v>
      </c>
      <c r="B117" s="13"/>
      <c r="C117" s="13"/>
      <c r="D117" s="13"/>
      <c r="E117" s="13"/>
      <c r="F117" s="14"/>
    </row>
    <row r="118" spans="1:6" ht="15">
      <c r="A118" s="12">
        <v>43983</v>
      </c>
      <c r="B118" s="13"/>
      <c r="C118" s="13"/>
      <c r="D118" s="13"/>
      <c r="E118" s="13"/>
      <c r="F118" s="14"/>
    </row>
    <row r="119" spans="1:6" ht="15">
      <c r="A119" s="12">
        <v>44013</v>
      </c>
      <c r="B119" s="13"/>
      <c r="C119" s="13"/>
      <c r="D119" s="13"/>
      <c r="E119" s="13"/>
      <c r="F119" s="14"/>
    </row>
    <row r="120" spans="1:6" ht="15">
      <c r="A120" s="12">
        <v>44044</v>
      </c>
      <c r="B120" s="13"/>
      <c r="C120" s="13"/>
      <c r="D120" s="13"/>
      <c r="E120" s="13"/>
      <c r="F120" s="14"/>
    </row>
    <row r="121" spans="1:6" ht="15">
      <c r="A121" s="12">
        <v>44075</v>
      </c>
      <c r="B121" s="13"/>
      <c r="C121" s="13"/>
      <c r="D121" s="13"/>
      <c r="E121" s="13"/>
      <c r="F121" s="14"/>
    </row>
    <row r="122" spans="1:6" ht="15">
      <c r="A122" s="12">
        <v>44105</v>
      </c>
      <c r="B122" s="13"/>
      <c r="C122" s="13"/>
      <c r="D122" s="13"/>
      <c r="E122" s="13"/>
      <c r="F122" s="14"/>
    </row>
    <row r="123" spans="1:6" ht="15">
      <c r="A123" s="12">
        <v>44136</v>
      </c>
      <c r="B123" s="13"/>
      <c r="C123" s="13"/>
      <c r="D123" s="13"/>
      <c r="E123" s="13"/>
      <c r="F123" s="14"/>
    </row>
    <row r="124" spans="1:6" ht="15">
      <c r="A124" s="12">
        <v>44166</v>
      </c>
      <c r="B124" s="13"/>
      <c r="C124" s="13"/>
      <c r="D124" s="13"/>
      <c r="E124" s="13"/>
      <c r="F124" s="14"/>
    </row>
    <row r="125" spans="1:6" ht="15">
      <c r="A125" s="12">
        <v>44197</v>
      </c>
      <c r="B125" s="13"/>
      <c r="C125" s="13"/>
      <c r="D125" s="13"/>
      <c r="E125" s="13"/>
      <c r="F125" s="14"/>
    </row>
    <row r="126" spans="1:6" ht="15">
      <c r="A126" s="12">
        <v>44228</v>
      </c>
      <c r="B126" s="13"/>
      <c r="C126" s="13"/>
      <c r="D126" s="13"/>
      <c r="E126" s="13"/>
      <c r="F126" s="14"/>
    </row>
    <row r="127" spans="1:6" ht="15">
      <c r="A127" s="12">
        <v>44256</v>
      </c>
      <c r="B127" s="13"/>
      <c r="C127" s="13"/>
      <c r="D127" s="13"/>
      <c r="E127" s="13"/>
      <c r="F127" s="14"/>
    </row>
    <row r="128" spans="1:6" ht="15">
      <c r="A128" s="12">
        <v>44287</v>
      </c>
      <c r="B128" s="13"/>
      <c r="C128" s="13"/>
      <c r="D128" s="13"/>
      <c r="E128" s="13"/>
      <c r="F128" s="14"/>
    </row>
    <row r="129" spans="1:6" ht="15">
      <c r="A129" s="12">
        <v>44317</v>
      </c>
      <c r="B129" s="13"/>
      <c r="C129" s="13"/>
      <c r="D129" s="13"/>
      <c r="E129" s="13"/>
      <c r="F129" s="14"/>
    </row>
    <row r="130" spans="1:6" ht="15">
      <c r="A130" s="12">
        <v>44348</v>
      </c>
      <c r="B130" s="13"/>
      <c r="C130" s="13"/>
      <c r="D130" s="13"/>
      <c r="E130" s="13"/>
      <c r="F130" s="14"/>
    </row>
    <row r="131" spans="1:6" ht="15">
      <c r="A131" s="12">
        <v>44378</v>
      </c>
      <c r="B131" s="13"/>
      <c r="C131" s="13"/>
      <c r="D131" s="13"/>
      <c r="E131" s="13"/>
      <c r="F131" s="14"/>
    </row>
    <row r="132" spans="1:6" ht="15">
      <c r="A132" s="12">
        <v>44409</v>
      </c>
      <c r="B132" s="13"/>
      <c r="C132" s="13"/>
      <c r="D132" s="13"/>
      <c r="E132" s="13"/>
      <c r="F132" s="14"/>
    </row>
    <row r="133" spans="1:6" ht="15">
      <c r="A133" s="12">
        <v>44440</v>
      </c>
      <c r="B133" s="13"/>
      <c r="C133" s="13"/>
      <c r="D133" s="13"/>
      <c r="E133" s="13"/>
      <c r="F133" s="14"/>
    </row>
    <row r="134" spans="1:6" ht="15">
      <c r="A134" s="12">
        <v>44470</v>
      </c>
      <c r="B134" s="13"/>
      <c r="C134" s="13"/>
      <c r="D134" s="13"/>
      <c r="E134" s="13"/>
      <c r="F134" s="14"/>
    </row>
    <row r="135" spans="1:6" ht="15">
      <c r="A135" s="12">
        <v>44501</v>
      </c>
      <c r="B135" s="13"/>
      <c r="C135" s="13"/>
      <c r="D135" s="13"/>
      <c r="E135" s="13"/>
      <c r="F135" s="14"/>
    </row>
    <row r="136" spans="1:6" ht="15">
      <c r="A136" s="12">
        <v>44531</v>
      </c>
      <c r="B136" s="13"/>
      <c r="C136" s="13"/>
      <c r="D136" s="13"/>
      <c r="E136" s="13"/>
      <c r="F136" s="14"/>
    </row>
    <row r="137" spans="1:6" ht="15">
      <c r="A137" s="12">
        <v>44562</v>
      </c>
      <c r="B137" s="13"/>
      <c r="C137" s="13"/>
      <c r="D137" s="13"/>
      <c r="E137" s="13"/>
      <c r="F137" s="14"/>
    </row>
    <row r="138" spans="1:6" ht="15">
      <c r="A138" s="12">
        <v>44593</v>
      </c>
      <c r="B138" s="13"/>
      <c r="C138" s="13"/>
      <c r="D138" s="13"/>
      <c r="E138" s="13"/>
      <c r="F138" s="14"/>
    </row>
    <row r="139" spans="1:6" ht="15">
      <c r="A139" s="12">
        <v>44621</v>
      </c>
      <c r="B139" s="13"/>
      <c r="C139" s="13"/>
      <c r="D139" s="13"/>
      <c r="E139" s="13"/>
      <c r="F139" s="14"/>
    </row>
    <row r="140" spans="1:6" ht="15">
      <c r="A140" s="12">
        <v>44652</v>
      </c>
      <c r="B140" s="13"/>
      <c r="C140" s="13"/>
      <c r="D140" s="13"/>
      <c r="E140" s="13"/>
      <c r="F140" s="14"/>
    </row>
    <row r="141" spans="1:6" ht="15">
      <c r="A141" s="12">
        <v>44682</v>
      </c>
      <c r="B141" s="13"/>
      <c r="C141" s="13"/>
      <c r="D141" s="13"/>
      <c r="E141" s="13"/>
      <c r="F141" s="14"/>
    </row>
    <row r="142" spans="1:6" ht="15">
      <c r="A142" s="12">
        <v>44713</v>
      </c>
      <c r="B142" s="13"/>
      <c r="C142" s="13"/>
      <c r="D142" s="13"/>
      <c r="E142" s="13"/>
      <c r="F142" s="14"/>
    </row>
    <row r="143" spans="1:6" ht="15">
      <c r="A143" s="12">
        <v>44743</v>
      </c>
      <c r="B143" s="13"/>
      <c r="C143" s="13"/>
      <c r="D143" s="13"/>
      <c r="E143" s="13"/>
      <c r="F143" s="14"/>
    </row>
    <row r="144" spans="1:6" ht="15">
      <c r="A144" s="12">
        <v>44774</v>
      </c>
      <c r="B144" s="13"/>
      <c r="C144" s="13"/>
      <c r="D144" s="13"/>
      <c r="E144" s="13"/>
      <c r="F144" s="14"/>
    </row>
    <row r="145" spans="1:6" ht="15">
      <c r="A145" s="12">
        <v>44805</v>
      </c>
      <c r="B145" s="13"/>
      <c r="C145" s="13"/>
      <c r="D145" s="13"/>
      <c r="E145" s="13"/>
      <c r="F145" s="14"/>
    </row>
    <row r="146" spans="1:6" ht="15">
      <c r="A146" s="12">
        <v>44835</v>
      </c>
      <c r="B146" s="13"/>
      <c r="C146" s="13"/>
      <c r="D146" s="13"/>
      <c r="E146" s="13"/>
      <c r="F146" s="14"/>
    </row>
    <row r="147" spans="1:6" ht="15">
      <c r="A147" s="12">
        <v>44866</v>
      </c>
      <c r="B147" s="13"/>
      <c r="C147" s="13"/>
      <c r="D147" s="13"/>
      <c r="E147" s="13"/>
      <c r="F147" s="14"/>
    </row>
    <row r="148" spans="1:6" ht="15">
      <c r="A148" s="12">
        <v>44896</v>
      </c>
      <c r="B148" s="13"/>
      <c r="C148" s="13"/>
      <c r="D148" s="13"/>
      <c r="E148" s="13"/>
      <c r="F148" s="14"/>
    </row>
    <row r="149" spans="1:6" ht="15">
      <c r="A149" s="12">
        <v>44927</v>
      </c>
      <c r="B149" s="13"/>
      <c r="C149" s="13"/>
      <c r="D149" s="13"/>
      <c r="E149" s="13"/>
      <c r="F149" s="14"/>
    </row>
    <row r="150" spans="1:6" ht="15">
      <c r="A150" s="12">
        <v>44958</v>
      </c>
      <c r="B150" s="13"/>
      <c r="C150" s="13"/>
      <c r="D150" s="13"/>
      <c r="E150" s="13"/>
      <c r="F150" s="14"/>
    </row>
    <row r="151" spans="1:6" ht="15">
      <c r="A151" s="12">
        <v>44986</v>
      </c>
      <c r="B151" s="13"/>
      <c r="C151" s="13"/>
      <c r="D151" s="13"/>
      <c r="E151" s="13"/>
      <c r="F151" s="14"/>
    </row>
    <row r="152" spans="1:6" ht="15">
      <c r="A152" s="12">
        <v>45017</v>
      </c>
      <c r="B152" s="13"/>
      <c r="C152" s="13"/>
      <c r="D152" s="13"/>
      <c r="E152" s="13"/>
      <c r="F152" s="14"/>
    </row>
    <row r="153" spans="1:6" ht="15">
      <c r="A153" s="12">
        <v>45047</v>
      </c>
      <c r="B153" s="13"/>
      <c r="C153" s="13"/>
      <c r="D153" s="13"/>
      <c r="E153" s="13"/>
      <c r="F153" s="14"/>
    </row>
    <row r="154" spans="1:6" ht="15">
      <c r="A154" s="12">
        <v>45078</v>
      </c>
      <c r="B154" s="13"/>
      <c r="C154" s="13"/>
      <c r="D154" s="13"/>
      <c r="E154" s="13"/>
      <c r="F154" s="14"/>
    </row>
    <row r="155" spans="1:6" ht="15">
      <c r="A155" s="12">
        <v>45108</v>
      </c>
      <c r="B155" s="13"/>
      <c r="C155" s="13"/>
      <c r="D155" s="13"/>
      <c r="E155" s="13"/>
      <c r="F155" s="14"/>
    </row>
    <row r="156" spans="1:6" ht="15">
      <c r="A156" s="12">
        <v>45139</v>
      </c>
      <c r="B156" s="13"/>
      <c r="C156" s="13"/>
      <c r="D156" s="13"/>
      <c r="E156" s="13"/>
      <c r="F156" s="14"/>
    </row>
    <row r="157" spans="1:6" ht="15">
      <c r="A157" s="12">
        <v>45170</v>
      </c>
      <c r="B157" s="13"/>
      <c r="C157" s="13"/>
      <c r="D157" s="13"/>
      <c r="E157" s="13"/>
      <c r="F157" s="14"/>
    </row>
    <row r="158" spans="1:6" ht="15">
      <c r="A158" s="12">
        <v>45200</v>
      </c>
      <c r="B158" s="13"/>
      <c r="C158" s="13"/>
      <c r="D158" s="13"/>
      <c r="E158" s="13"/>
      <c r="F158" s="14"/>
    </row>
    <row r="159" spans="1:6" ht="15">
      <c r="A159" s="12">
        <v>45231</v>
      </c>
      <c r="B159" s="13"/>
      <c r="C159" s="13"/>
      <c r="D159" s="13"/>
      <c r="E159" s="13"/>
      <c r="F159" s="14"/>
    </row>
    <row r="160" spans="1:6" ht="15">
      <c r="A160" s="12">
        <v>45261</v>
      </c>
      <c r="B160" s="13"/>
      <c r="C160" s="13"/>
      <c r="D160" s="13"/>
      <c r="E160" s="13"/>
      <c r="F160" s="14"/>
    </row>
    <row r="161" spans="1:6" ht="15">
      <c r="A161" s="12">
        <v>45292</v>
      </c>
      <c r="B161" s="13"/>
      <c r="C161" s="13"/>
      <c r="D161" s="13"/>
      <c r="E161" s="13"/>
      <c r="F161" s="14"/>
    </row>
    <row r="162" spans="1:6" ht="15">
      <c r="A162" s="12">
        <v>45323</v>
      </c>
      <c r="B162" s="13"/>
      <c r="C162" s="13"/>
      <c r="D162" s="13"/>
      <c r="E162" s="13"/>
      <c r="F162" s="14"/>
    </row>
    <row r="163" spans="1:6" ht="15">
      <c r="A163" s="12">
        <v>45352</v>
      </c>
      <c r="B163" s="13"/>
      <c r="C163" s="13"/>
      <c r="D163" s="13"/>
      <c r="E163" s="13"/>
      <c r="F163" s="14"/>
    </row>
    <row r="164" spans="1:6" ht="15">
      <c r="A164" s="12">
        <v>45383</v>
      </c>
      <c r="B164" s="13"/>
      <c r="C164" s="13"/>
      <c r="D164" s="13"/>
      <c r="E164" s="13"/>
      <c r="F164" s="14"/>
    </row>
    <row r="165" spans="1:6" ht="15">
      <c r="A165" s="12">
        <v>45413</v>
      </c>
      <c r="B165" s="13"/>
      <c r="C165" s="13"/>
      <c r="D165" s="13"/>
      <c r="E165" s="13"/>
      <c r="F165" s="14"/>
    </row>
    <row r="166" spans="1:6" ht="15">
      <c r="A166" s="12">
        <v>45444</v>
      </c>
      <c r="B166" s="13"/>
      <c r="C166" s="13"/>
      <c r="D166" s="13"/>
      <c r="E166" s="13"/>
      <c r="F166" s="14"/>
    </row>
    <row r="167" spans="1:6" ht="15">
      <c r="A167" s="12">
        <v>45474</v>
      </c>
      <c r="B167" s="13"/>
      <c r="C167" s="13"/>
      <c r="D167" s="13"/>
      <c r="E167" s="13"/>
      <c r="F167" s="14"/>
    </row>
    <row r="168" spans="1:6" ht="15">
      <c r="A168" s="12">
        <v>45505</v>
      </c>
      <c r="B168" s="13"/>
      <c r="C168" s="13"/>
      <c r="D168" s="13"/>
      <c r="E168" s="13"/>
      <c r="F168" s="14"/>
    </row>
    <row r="169" spans="1:6" ht="15">
      <c r="A169" s="12">
        <v>45536</v>
      </c>
      <c r="B169" s="13"/>
      <c r="C169" s="13"/>
      <c r="D169" s="13"/>
      <c r="E169" s="13"/>
      <c r="F169" s="14"/>
    </row>
    <row r="170" spans="1:6" ht="15">
      <c r="A170" s="12">
        <v>45566</v>
      </c>
      <c r="B170" s="13"/>
      <c r="C170" s="13"/>
      <c r="D170" s="13"/>
      <c r="E170" s="13"/>
      <c r="F170" s="14"/>
    </row>
    <row r="171" spans="1:6" ht="15">
      <c r="A171" s="12">
        <v>45597</v>
      </c>
      <c r="B171" s="13"/>
      <c r="C171" s="13"/>
      <c r="D171" s="13"/>
      <c r="E171" s="13"/>
      <c r="F171" s="14"/>
    </row>
    <row r="172" spans="1:6" ht="15">
      <c r="A172" s="12">
        <v>45627</v>
      </c>
      <c r="B172" s="13"/>
      <c r="C172" s="13"/>
      <c r="D172" s="13"/>
      <c r="E172" s="13"/>
      <c r="F172" s="14"/>
    </row>
    <row r="173" spans="1:6" ht="15">
      <c r="A173" s="12">
        <v>45658</v>
      </c>
      <c r="B173" s="13"/>
      <c r="C173" s="13"/>
      <c r="D173" s="13"/>
      <c r="E173" s="13"/>
      <c r="F173" s="14"/>
    </row>
    <row r="174" spans="1:6" ht="15">
      <c r="A174" s="12">
        <v>45689</v>
      </c>
      <c r="B174" s="13"/>
      <c r="C174" s="13"/>
      <c r="D174" s="13"/>
      <c r="E174" s="13"/>
      <c r="F174" s="14"/>
    </row>
    <row r="175" spans="1:6" ht="15">
      <c r="A175" s="12">
        <v>45717</v>
      </c>
      <c r="B175" s="13"/>
      <c r="C175" s="13"/>
      <c r="D175" s="13"/>
      <c r="E175" s="13"/>
      <c r="F175" s="14"/>
    </row>
    <row r="176" spans="1:6" ht="15">
      <c r="A176" s="12">
        <v>45748</v>
      </c>
      <c r="B176" s="13"/>
      <c r="C176" s="13"/>
      <c r="D176" s="13"/>
      <c r="E176" s="13"/>
      <c r="F176" s="14"/>
    </row>
    <row r="177" spans="1:6" ht="15">
      <c r="A177" s="12">
        <v>45778</v>
      </c>
      <c r="B177" s="13"/>
      <c r="C177" s="13"/>
      <c r="D177" s="13"/>
      <c r="E177" s="13"/>
      <c r="F177" s="14"/>
    </row>
    <row r="178" spans="1:6" ht="15">
      <c r="A178" s="12">
        <v>45809</v>
      </c>
      <c r="B178" s="13"/>
      <c r="C178" s="13"/>
      <c r="D178" s="13"/>
      <c r="E178" s="13"/>
      <c r="F178" s="14"/>
    </row>
    <row r="179" spans="1:6" ht="15">
      <c r="A179" s="12">
        <v>45839</v>
      </c>
      <c r="B179" s="13"/>
      <c r="C179" s="13"/>
      <c r="D179" s="13"/>
      <c r="E179" s="13"/>
      <c r="F179" s="14"/>
    </row>
    <row r="180" spans="1:6" ht="15">
      <c r="A180" s="12">
        <v>45870</v>
      </c>
      <c r="B180" s="13"/>
      <c r="C180" s="13"/>
      <c r="D180" s="13"/>
      <c r="E180" s="13"/>
      <c r="F180" s="14"/>
    </row>
    <row r="181" spans="1:6" ht="15">
      <c r="A181" s="12">
        <v>45901</v>
      </c>
      <c r="B181" s="13"/>
      <c r="C181" s="13"/>
      <c r="D181" s="13"/>
      <c r="E181" s="13"/>
      <c r="F181" s="14"/>
    </row>
    <row r="182" spans="1:6" ht="15">
      <c r="A182" s="12">
        <v>45931</v>
      </c>
      <c r="B182" s="13"/>
      <c r="C182" s="13"/>
      <c r="D182" s="13"/>
      <c r="E182" s="13"/>
      <c r="F182" s="14"/>
    </row>
    <row r="183" spans="1:6" ht="15">
      <c r="A183" s="12">
        <v>45962</v>
      </c>
      <c r="B183" s="13"/>
      <c r="C183" s="13"/>
      <c r="D183" s="13"/>
      <c r="E183" s="13"/>
      <c r="F183" s="14"/>
    </row>
    <row r="184" spans="1:6" ht="15">
      <c r="A184" s="12">
        <v>45992</v>
      </c>
      <c r="B184" s="13"/>
      <c r="C184" s="13"/>
      <c r="D184" s="13"/>
      <c r="E184" s="13"/>
      <c r="F184" s="14"/>
    </row>
    <row r="185" spans="1:6" ht="15">
      <c r="A185" s="12">
        <v>46023</v>
      </c>
      <c r="B185" s="13"/>
      <c r="C185" s="13"/>
      <c r="D185" s="13"/>
      <c r="E185" s="13"/>
      <c r="F185" s="14"/>
    </row>
    <row r="186" spans="1:6" ht="15">
      <c r="A186" s="12">
        <v>46054</v>
      </c>
      <c r="B186" s="13"/>
      <c r="C186" s="13"/>
      <c r="D186" s="13"/>
      <c r="E186" s="13"/>
      <c r="F186" s="14"/>
    </row>
    <row r="187" spans="1:6" ht="15">
      <c r="A187" s="12">
        <v>46082</v>
      </c>
      <c r="B187" s="13"/>
      <c r="C187" s="13"/>
      <c r="D187" s="13"/>
      <c r="E187" s="13"/>
      <c r="F187" s="14"/>
    </row>
    <row r="188" spans="1:6" ht="15">
      <c r="A188" s="12">
        <v>46113</v>
      </c>
      <c r="B188" s="13"/>
      <c r="C188" s="13"/>
      <c r="D188" s="13"/>
      <c r="E188" s="13"/>
      <c r="F188" s="14"/>
    </row>
    <row r="189" spans="1:6" ht="15">
      <c r="A189" s="12">
        <v>46143</v>
      </c>
      <c r="B189" s="13"/>
      <c r="C189" s="13"/>
      <c r="D189" s="13"/>
      <c r="E189" s="13"/>
      <c r="F189" s="14"/>
    </row>
    <row r="190" spans="1:6" ht="15">
      <c r="A190" s="12">
        <v>46174</v>
      </c>
      <c r="B190" s="13"/>
      <c r="C190" s="13"/>
      <c r="D190" s="13"/>
      <c r="E190" s="13"/>
      <c r="F190" s="14"/>
    </row>
    <row r="191" spans="1:6" ht="15">
      <c r="A191" s="12">
        <v>46204</v>
      </c>
      <c r="B191" s="13"/>
      <c r="C191" s="13"/>
      <c r="D191" s="13"/>
      <c r="E191" s="13"/>
      <c r="F191" s="14"/>
    </row>
    <row r="192" spans="1:6" ht="15">
      <c r="A192" s="12">
        <v>46235</v>
      </c>
      <c r="B192" s="13"/>
      <c r="C192" s="13"/>
      <c r="D192" s="13"/>
      <c r="E192" s="13"/>
      <c r="F192" s="14"/>
    </row>
    <row r="193" spans="1:6" ht="15">
      <c r="A193" s="12">
        <v>46266</v>
      </c>
      <c r="B193" s="13"/>
      <c r="C193" s="13"/>
      <c r="D193" s="13"/>
      <c r="E193" s="13"/>
      <c r="F193" s="14"/>
    </row>
    <row r="194" spans="1:6" ht="15">
      <c r="A194" s="12">
        <v>46296</v>
      </c>
      <c r="B194" s="13"/>
      <c r="C194" s="13"/>
      <c r="D194" s="13"/>
      <c r="E194" s="13"/>
      <c r="F194" s="14"/>
    </row>
    <row r="195" spans="1:6" ht="15">
      <c r="A195" s="12">
        <v>46327</v>
      </c>
      <c r="B195" s="13"/>
      <c r="C195" s="13"/>
      <c r="D195" s="13"/>
      <c r="E195" s="13"/>
      <c r="F195" s="14"/>
    </row>
    <row r="196" spans="1:6" ht="15">
      <c r="A196" s="12">
        <v>46357</v>
      </c>
      <c r="B196" s="13"/>
      <c r="C196" s="13"/>
      <c r="D196" s="13"/>
      <c r="E196" s="13"/>
      <c r="F196" s="14"/>
    </row>
    <row r="197" spans="1:6" ht="15">
      <c r="A197" s="12">
        <v>46388</v>
      </c>
      <c r="B197" s="13"/>
      <c r="C197" s="13"/>
      <c r="D197" s="13"/>
      <c r="E197" s="13"/>
      <c r="F197" s="14"/>
    </row>
    <row r="198" spans="1:6" ht="15">
      <c r="A198" s="12">
        <v>46419</v>
      </c>
      <c r="B198" s="13"/>
      <c r="C198" s="13"/>
      <c r="D198" s="13"/>
      <c r="E198" s="13"/>
      <c r="F198" s="14"/>
    </row>
    <row r="199" spans="1:6" ht="15">
      <c r="A199" s="12">
        <v>46447</v>
      </c>
      <c r="B199" s="13"/>
      <c r="C199" s="13"/>
      <c r="D199" s="13"/>
      <c r="E199" s="13"/>
      <c r="F199" s="14"/>
    </row>
    <row r="200" spans="1:6" ht="15">
      <c r="A200" s="12">
        <v>46478</v>
      </c>
      <c r="B200" s="13"/>
      <c r="C200" s="13"/>
      <c r="D200" s="13"/>
      <c r="E200" s="13"/>
      <c r="F200" s="14"/>
    </row>
    <row r="201" spans="1:6" ht="15">
      <c r="A201" s="12">
        <v>46508</v>
      </c>
      <c r="B201" s="13"/>
      <c r="C201" s="13"/>
      <c r="D201" s="13"/>
      <c r="E201" s="13"/>
      <c r="F201" s="14"/>
    </row>
    <row r="202" spans="1:6" ht="15">
      <c r="A202" s="12">
        <v>46539</v>
      </c>
      <c r="B202" s="13"/>
      <c r="C202" s="13"/>
      <c r="D202" s="13"/>
      <c r="E202" s="13"/>
      <c r="F202" s="14"/>
    </row>
    <row r="203" spans="1:6" ht="15">
      <c r="A203" s="12">
        <v>46569</v>
      </c>
      <c r="B203" s="13"/>
      <c r="C203" s="13"/>
      <c r="D203" s="13"/>
      <c r="E203" s="13"/>
      <c r="F203" s="14"/>
    </row>
    <row r="204" spans="1:6" ht="15">
      <c r="A204" s="12">
        <v>46600</v>
      </c>
      <c r="B204" s="13"/>
      <c r="C204" s="13"/>
      <c r="D204" s="13"/>
      <c r="E204" s="13"/>
      <c r="F204" s="14"/>
    </row>
    <row r="205" spans="1:6" ht="15">
      <c r="A205" s="12">
        <v>46631</v>
      </c>
      <c r="B205" s="13"/>
      <c r="C205" s="13"/>
      <c r="D205" s="13"/>
      <c r="E205" s="13"/>
      <c r="F205" s="14"/>
    </row>
    <row r="206" spans="1:6" ht="15">
      <c r="A206" s="12">
        <v>46661</v>
      </c>
      <c r="B206" s="13"/>
      <c r="C206" s="13"/>
      <c r="D206" s="13"/>
      <c r="E206" s="13"/>
      <c r="F206" s="14"/>
    </row>
    <row r="207" spans="1:6" ht="15">
      <c r="A207" s="12">
        <v>46692</v>
      </c>
      <c r="B207" s="13"/>
      <c r="C207" s="13"/>
      <c r="D207" s="13"/>
      <c r="E207" s="13"/>
      <c r="F207" s="14"/>
    </row>
    <row r="208" spans="1:6" ht="15">
      <c r="A208" s="12">
        <v>46722</v>
      </c>
      <c r="B208" s="13"/>
      <c r="C208" s="13"/>
      <c r="D208" s="13"/>
      <c r="E208" s="13"/>
      <c r="F208" s="14"/>
    </row>
    <row r="209" spans="1:6" ht="15">
      <c r="A209" s="12">
        <v>46753</v>
      </c>
      <c r="B209" s="13"/>
      <c r="C209" s="13"/>
      <c r="D209" s="13"/>
      <c r="E209" s="13"/>
      <c r="F209" s="14"/>
    </row>
    <row r="210" spans="1:6" ht="15">
      <c r="A210" s="12">
        <v>46784</v>
      </c>
      <c r="B210" s="13"/>
      <c r="C210" s="13"/>
      <c r="D210" s="13"/>
      <c r="E210" s="13"/>
      <c r="F210" s="14"/>
    </row>
    <row r="211" spans="1:6" ht="15">
      <c r="A211" s="12">
        <v>46813</v>
      </c>
      <c r="B211" s="13"/>
      <c r="C211" s="13"/>
      <c r="D211" s="13"/>
      <c r="E211" s="13"/>
      <c r="F211" s="14"/>
    </row>
    <row r="212" spans="1:6" ht="15">
      <c r="A212" s="12">
        <v>46844</v>
      </c>
      <c r="B212" s="13"/>
      <c r="C212" s="13"/>
      <c r="D212" s="13"/>
      <c r="E212" s="13"/>
      <c r="F212" s="14"/>
    </row>
    <row r="213" spans="1:6" ht="15">
      <c r="A213" s="12">
        <v>46874</v>
      </c>
      <c r="B213" s="13"/>
      <c r="C213" s="13"/>
      <c r="D213" s="13"/>
      <c r="E213" s="13"/>
      <c r="F213" s="14"/>
    </row>
    <row r="214" spans="1:6" ht="15">
      <c r="A214" s="12">
        <v>46905</v>
      </c>
      <c r="B214" s="13"/>
      <c r="C214" s="13"/>
      <c r="D214" s="13"/>
      <c r="E214" s="13"/>
      <c r="F214" s="14"/>
    </row>
    <row r="215" spans="1:6" ht="15">
      <c r="A215" s="12">
        <v>46935</v>
      </c>
      <c r="B215" s="13"/>
      <c r="C215" s="13"/>
      <c r="D215" s="13"/>
      <c r="E215" s="13"/>
      <c r="F215" s="14"/>
    </row>
    <row r="216" spans="1:6" ht="15">
      <c r="A216" s="12">
        <v>46966</v>
      </c>
      <c r="B216" s="13"/>
      <c r="C216" s="13"/>
      <c r="D216" s="13"/>
      <c r="E216" s="13"/>
      <c r="F216" s="14"/>
    </row>
    <row r="217" spans="1:6" ht="15">
      <c r="A217" s="12">
        <v>46997</v>
      </c>
      <c r="B217" s="13"/>
      <c r="C217" s="13"/>
      <c r="D217" s="13"/>
      <c r="E217" s="13"/>
      <c r="F217" s="14"/>
    </row>
    <row r="218" spans="1:6" ht="15">
      <c r="A218" s="12">
        <v>47027</v>
      </c>
      <c r="B218" s="13"/>
      <c r="C218" s="13"/>
      <c r="D218" s="13"/>
      <c r="E218" s="13"/>
      <c r="F218" s="14"/>
    </row>
    <row r="219" spans="1:6" ht="15">
      <c r="A219" s="12">
        <v>47058</v>
      </c>
      <c r="B219" s="13"/>
      <c r="C219" s="13"/>
      <c r="D219" s="13"/>
      <c r="E219" s="13"/>
      <c r="F219" s="14"/>
    </row>
    <row r="220" spans="1:6" ht="15">
      <c r="A220" s="12">
        <v>47088</v>
      </c>
      <c r="B220" s="13"/>
      <c r="C220" s="13"/>
      <c r="D220" s="13"/>
      <c r="E220" s="13"/>
      <c r="F220" s="14"/>
    </row>
    <row r="221" spans="1:6" ht="15">
      <c r="A221" s="12">
        <v>47119</v>
      </c>
      <c r="B221" s="13"/>
      <c r="C221" s="13"/>
      <c r="D221" s="13"/>
      <c r="E221" s="13"/>
      <c r="F221" s="14"/>
    </row>
    <row r="222" spans="1:6" ht="15">
      <c r="A222" s="12">
        <v>47150</v>
      </c>
      <c r="B222" s="13"/>
      <c r="C222" s="13"/>
      <c r="D222" s="13"/>
      <c r="E222" s="13"/>
      <c r="F222" s="14"/>
    </row>
    <row r="223" spans="1:6" ht="15">
      <c r="A223" s="12">
        <v>47178</v>
      </c>
      <c r="B223" s="13"/>
      <c r="C223" s="13"/>
      <c r="D223" s="13"/>
      <c r="E223" s="13"/>
      <c r="F223" s="14"/>
    </row>
    <row r="224" spans="1:6" ht="15">
      <c r="A224" s="12">
        <v>47209</v>
      </c>
      <c r="B224" s="13"/>
      <c r="C224" s="13"/>
      <c r="D224" s="13"/>
      <c r="E224" s="13"/>
      <c r="F224" s="14"/>
    </row>
    <row r="225" spans="1:6" ht="15">
      <c r="A225" s="12">
        <v>47239</v>
      </c>
      <c r="B225" s="13"/>
      <c r="C225" s="13"/>
      <c r="D225" s="13"/>
      <c r="E225" s="13"/>
      <c r="F225" s="14"/>
    </row>
    <row r="226" spans="1:6" ht="15">
      <c r="A226" s="12">
        <v>47270</v>
      </c>
      <c r="B226" s="13"/>
      <c r="C226" s="13"/>
      <c r="D226" s="13"/>
      <c r="E226" s="13"/>
      <c r="F226" s="14"/>
    </row>
    <row r="227" spans="1:6" ht="15">
      <c r="A227" s="12">
        <v>47300</v>
      </c>
      <c r="B227" s="13"/>
      <c r="C227" s="13"/>
      <c r="D227" s="13"/>
      <c r="E227" s="13"/>
      <c r="F227" s="14"/>
    </row>
    <row r="228" spans="1:6" ht="15">
      <c r="A228" s="12">
        <v>47331</v>
      </c>
      <c r="B228" s="13"/>
      <c r="C228" s="13"/>
      <c r="D228" s="13"/>
      <c r="E228" s="13"/>
      <c r="F228" s="14"/>
    </row>
    <row r="229" spans="1:6" ht="15">
      <c r="A229" s="12">
        <v>47362</v>
      </c>
      <c r="B229" s="13"/>
      <c r="C229" s="13"/>
      <c r="D229" s="13"/>
      <c r="E229" s="13"/>
      <c r="F229" s="14"/>
    </row>
    <row r="230" spans="1:6" ht="15">
      <c r="A230" s="12">
        <v>47392</v>
      </c>
      <c r="B230" s="13"/>
      <c r="C230" s="13"/>
      <c r="D230" s="13"/>
      <c r="E230" s="13"/>
      <c r="F230" s="14"/>
    </row>
    <row r="231" spans="1:6" ht="15">
      <c r="A231" s="12">
        <v>47423</v>
      </c>
      <c r="B231" s="13"/>
      <c r="C231" s="13"/>
      <c r="D231" s="13"/>
      <c r="E231" s="13"/>
      <c r="F231" s="14"/>
    </row>
    <row r="232" spans="1:6" ht="15">
      <c r="A232" s="12">
        <v>47453</v>
      </c>
      <c r="B232" s="13"/>
      <c r="C232" s="13"/>
      <c r="D232" s="13"/>
      <c r="E232" s="13"/>
      <c r="F232" s="14"/>
    </row>
    <row r="233" spans="1:6" ht="15">
      <c r="A233" s="12">
        <v>47484</v>
      </c>
      <c r="B233" s="13"/>
      <c r="C233" s="13"/>
      <c r="D233" s="13"/>
      <c r="E233" s="13"/>
      <c r="F233" s="14"/>
    </row>
    <row r="234" spans="1:6" ht="15">
      <c r="A234" s="12">
        <v>47515</v>
      </c>
      <c r="B234" s="13"/>
      <c r="C234" s="13"/>
      <c r="D234" s="13"/>
      <c r="E234" s="13"/>
      <c r="F234" s="14"/>
    </row>
    <row r="235" spans="1:6" ht="15">
      <c r="A235" s="12">
        <v>47543</v>
      </c>
      <c r="B235" s="13"/>
      <c r="C235" s="13"/>
      <c r="D235" s="13"/>
      <c r="E235" s="13"/>
      <c r="F235" s="14"/>
    </row>
    <row r="236" spans="1:6" ht="15">
      <c r="A236" s="12">
        <v>47574</v>
      </c>
      <c r="B236" s="13"/>
      <c r="C236" s="13"/>
      <c r="D236" s="13"/>
      <c r="E236" s="13"/>
      <c r="F236" s="14"/>
    </row>
    <row r="237" spans="1:6" ht="15">
      <c r="A237" s="12">
        <v>47604</v>
      </c>
      <c r="B237" s="13"/>
      <c r="C237" s="13"/>
      <c r="D237" s="13"/>
      <c r="E237" s="13"/>
      <c r="F237" s="14"/>
    </row>
    <row r="238" spans="1:6" ht="15">
      <c r="A238" s="12">
        <v>47635</v>
      </c>
      <c r="B238" s="13"/>
      <c r="C238" s="13"/>
      <c r="D238" s="13"/>
      <c r="E238" s="13"/>
      <c r="F238" s="14"/>
    </row>
    <row r="239" spans="1:6" ht="15">
      <c r="A239" s="12">
        <v>47665</v>
      </c>
      <c r="B239" s="13"/>
      <c r="C239" s="13"/>
      <c r="D239" s="13"/>
      <c r="E239" s="13"/>
      <c r="F239" s="14"/>
    </row>
    <row r="240" spans="1:6" ht="15">
      <c r="A240" s="12">
        <v>47696</v>
      </c>
      <c r="B240" s="13"/>
      <c r="C240" s="13"/>
      <c r="D240" s="13"/>
      <c r="E240" s="13"/>
      <c r="F240" s="14"/>
    </row>
    <row r="241" spans="1:6" ht="15">
      <c r="A241" s="12">
        <v>47727</v>
      </c>
      <c r="B241" s="13"/>
      <c r="C241" s="13"/>
      <c r="D241" s="13"/>
      <c r="E241" s="13"/>
      <c r="F241" s="14"/>
    </row>
    <row r="242" spans="1:6" ht="15">
      <c r="A242" s="12">
        <v>47757</v>
      </c>
      <c r="B242" s="13"/>
      <c r="C242" s="13"/>
      <c r="D242" s="13"/>
      <c r="E242" s="13"/>
      <c r="F242" s="14"/>
    </row>
    <row r="243" spans="1:6" ht="15">
      <c r="A243" s="12">
        <v>47788</v>
      </c>
      <c r="B243" s="13"/>
      <c r="C243" s="13"/>
      <c r="D243" s="13"/>
      <c r="E243" s="13"/>
      <c r="F243" s="14"/>
    </row>
    <row r="244" spans="1:6" ht="15">
      <c r="A244" s="12">
        <v>47818</v>
      </c>
      <c r="B244" s="13"/>
      <c r="C244" s="13"/>
      <c r="D244" s="13"/>
      <c r="E244" s="13"/>
      <c r="F244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8515625" style="0" customWidth="1"/>
    <col min="2" max="2" width="21.421875" style="0" customWidth="1"/>
    <col min="3" max="4" width="19.57421875" style="0" customWidth="1"/>
    <col min="5" max="6" width="21.28125" style="0" customWidth="1"/>
    <col min="7" max="7" width="20.57421875" style="0" customWidth="1"/>
  </cols>
  <sheetData>
    <row r="1" spans="1:7" ht="36.75" thickBot="1">
      <c r="A1" s="226" t="s">
        <v>15</v>
      </c>
      <c r="B1" s="226"/>
      <c r="C1" s="226"/>
      <c r="D1" s="226"/>
      <c r="E1" s="226"/>
      <c r="F1" s="226"/>
      <c r="G1" s="226"/>
    </row>
    <row r="2" spans="1:7" s="1" customFormat="1" ht="15">
      <c r="A2" s="3" t="s">
        <v>0</v>
      </c>
      <c r="B2" s="4" t="s">
        <v>6</v>
      </c>
      <c r="C2" s="4" t="s">
        <v>7</v>
      </c>
      <c r="D2" s="4" t="s">
        <v>12</v>
      </c>
      <c r="E2" s="4" t="s">
        <v>8</v>
      </c>
      <c r="F2" s="21" t="s">
        <v>10</v>
      </c>
      <c r="G2" s="5" t="s">
        <v>13</v>
      </c>
    </row>
    <row r="3" spans="1:7" s="1" customFormat="1" ht="15.75" thickBot="1">
      <c r="A3" s="6"/>
      <c r="B3" s="7" t="s">
        <v>18</v>
      </c>
      <c r="C3" s="7"/>
      <c r="D3" s="7" t="s">
        <v>11</v>
      </c>
      <c r="E3" s="7" t="s">
        <v>9</v>
      </c>
      <c r="F3" s="22" t="s">
        <v>9</v>
      </c>
      <c r="G3" s="8" t="s">
        <v>14</v>
      </c>
    </row>
    <row r="4" spans="1:7" ht="15">
      <c r="A4" s="9">
        <v>40513</v>
      </c>
      <c r="B4" s="10"/>
      <c r="C4" s="10"/>
      <c r="D4" s="10"/>
      <c r="E4" s="10"/>
      <c r="F4" s="23"/>
      <c r="G4" s="11"/>
    </row>
    <row r="5" spans="1:7" ht="15">
      <c r="A5" s="12">
        <v>40544</v>
      </c>
      <c r="B5" s="13"/>
      <c r="C5" s="13"/>
      <c r="D5" s="13"/>
      <c r="E5" s="13"/>
      <c r="F5" s="24"/>
      <c r="G5" s="14"/>
    </row>
    <row r="6" spans="1:7" ht="15">
      <c r="A6" s="12">
        <v>40575</v>
      </c>
      <c r="B6" s="13"/>
      <c r="C6" s="13"/>
      <c r="D6" s="13"/>
      <c r="E6" s="13"/>
      <c r="F6" s="24"/>
      <c r="G6" s="14"/>
    </row>
    <row r="7" spans="1:7" ht="15">
      <c r="A7" s="12">
        <v>40603</v>
      </c>
      <c r="B7" s="13"/>
      <c r="C7" s="13"/>
      <c r="D7" s="13"/>
      <c r="E7" s="13"/>
      <c r="F7" s="24"/>
      <c r="G7" s="14"/>
    </row>
    <row r="8" spans="1:7" ht="15">
      <c r="A8" s="12">
        <v>40634</v>
      </c>
      <c r="B8" s="13"/>
      <c r="C8" s="13"/>
      <c r="D8" s="13"/>
      <c r="E8" s="13"/>
      <c r="F8" s="24"/>
      <c r="G8" s="14"/>
    </row>
    <row r="9" spans="1:7" ht="15">
      <c r="A9" s="12">
        <v>40664</v>
      </c>
      <c r="B9" s="13"/>
      <c r="C9" s="13"/>
      <c r="D9" s="13"/>
      <c r="E9" s="13"/>
      <c r="F9" s="24"/>
      <c r="G9" s="14"/>
    </row>
    <row r="10" spans="1:7" ht="15">
      <c r="A10" s="12">
        <v>40695</v>
      </c>
      <c r="B10" s="13"/>
      <c r="C10" s="13"/>
      <c r="D10" s="13"/>
      <c r="E10" s="13"/>
      <c r="F10" s="24"/>
      <c r="G10" s="14"/>
    </row>
    <row r="11" spans="1:7" ht="15">
      <c r="A11" s="12">
        <v>40725</v>
      </c>
      <c r="B11" s="13"/>
      <c r="C11" s="13"/>
      <c r="D11" s="13"/>
      <c r="E11" s="13"/>
      <c r="F11" s="24"/>
      <c r="G11" s="14"/>
    </row>
    <row r="12" spans="1:7" ht="15">
      <c r="A12" s="12">
        <v>40756</v>
      </c>
      <c r="B12" s="13"/>
      <c r="C12" s="13"/>
      <c r="D12" s="13"/>
      <c r="E12" s="13"/>
      <c r="F12" s="24"/>
      <c r="G12" s="14"/>
    </row>
    <row r="13" spans="1:7" ht="15">
      <c r="A13" s="12">
        <v>40787</v>
      </c>
      <c r="B13" s="13"/>
      <c r="C13" s="13"/>
      <c r="D13" s="13"/>
      <c r="E13" s="13"/>
      <c r="F13" s="24"/>
      <c r="G13" s="14"/>
    </row>
    <row r="14" spans="1:7" ht="15">
      <c r="A14" s="12">
        <v>40817</v>
      </c>
      <c r="B14" s="13"/>
      <c r="C14" s="13"/>
      <c r="D14" s="13"/>
      <c r="E14" s="13"/>
      <c r="F14" s="24"/>
      <c r="G14" s="14"/>
    </row>
    <row r="15" spans="1:7" ht="15">
      <c r="A15" s="12">
        <v>40848</v>
      </c>
      <c r="B15" s="13"/>
      <c r="C15" s="13"/>
      <c r="D15" s="13"/>
      <c r="E15" s="13"/>
      <c r="F15" s="24"/>
      <c r="G15" s="14"/>
    </row>
    <row r="16" spans="1:7" ht="15">
      <c r="A16" s="12">
        <v>40878</v>
      </c>
      <c r="B16" s="13"/>
      <c r="C16" s="13"/>
      <c r="D16" s="13"/>
      <c r="E16" s="13"/>
      <c r="F16" s="24"/>
      <c r="G16" s="14"/>
    </row>
    <row r="17" spans="1:7" ht="15">
      <c r="A17" s="12">
        <v>40909</v>
      </c>
      <c r="B17" s="13"/>
      <c r="C17" s="13"/>
      <c r="D17" s="13"/>
      <c r="E17" s="13"/>
      <c r="F17" s="24"/>
      <c r="G17" s="14"/>
    </row>
    <row r="18" spans="1:7" ht="15">
      <c r="A18" s="12">
        <v>40940</v>
      </c>
      <c r="B18" s="13"/>
      <c r="C18" s="13"/>
      <c r="D18" s="13"/>
      <c r="E18" s="13"/>
      <c r="F18" s="24"/>
      <c r="G18" s="14"/>
    </row>
    <row r="19" spans="1:7" ht="15">
      <c r="A19" s="12">
        <v>40969</v>
      </c>
      <c r="B19" s="13"/>
      <c r="C19" s="13"/>
      <c r="D19" s="13"/>
      <c r="E19" s="13"/>
      <c r="F19" s="24"/>
      <c r="G19" s="14"/>
    </row>
    <row r="20" spans="1:7" ht="15">
      <c r="A20" s="12">
        <v>41000</v>
      </c>
      <c r="B20" s="13"/>
      <c r="C20" s="13"/>
      <c r="D20" s="13"/>
      <c r="E20" s="13"/>
      <c r="F20" s="24"/>
      <c r="G20" s="14"/>
    </row>
    <row r="21" spans="1:7" ht="15">
      <c r="A21" s="12">
        <v>41030</v>
      </c>
      <c r="B21" s="13"/>
      <c r="C21" s="13"/>
      <c r="D21" s="13"/>
      <c r="E21" s="13"/>
      <c r="F21" s="24"/>
      <c r="G21" s="14"/>
    </row>
    <row r="22" spans="1:7" ht="15">
      <c r="A22" s="12">
        <v>41061</v>
      </c>
      <c r="B22" s="13"/>
      <c r="C22" s="13"/>
      <c r="D22" s="13"/>
      <c r="E22" s="13"/>
      <c r="F22" s="24"/>
      <c r="G22" s="14"/>
    </row>
    <row r="23" spans="1:7" ht="15">
      <c r="A23" s="12">
        <v>41091</v>
      </c>
      <c r="B23" s="13"/>
      <c r="C23" s="13"/>
      <c r="D23" s="13"/>
      <c r="E23" s="13"/>
      <c r="F23" s="24"/>
      <c r="G23" s="14"/>
    </row>
    <row r="24" spans="1:7" ht="15">
      <c r="A24" s="12">
        <v>41122</v>
      </c>
      <c r="B24" s="13"/>
      <c r="C24" s="13"/>
      <c r="D24" s="13"/>
      <c r="E24" s="13"/>
      <c r="F24" s="24"/>
      <c r="G24" s="14"/>
    </row>
    <row r="25" spans="1:7" ht="15">
      <c r="A25" s="12">
        <v>41153</v>
      </c>
      <c r="B25" s="13"/>
      <c r="C25" s="13"/>
      <c r="D25" s="13"/>
      <c r="E25" s="13"/>
      <c r="F25" s="24"/>
      <c r="G25" s="14"/>
    </row>
    <row r="26" spans="1:7" ht="15">
      <c r="A26" s="12">
        <v>41183</v>
      </c>
      <c r="B26" s="13"/>
      <c r="C26" s="13"/>
      <c r="D26" s="13"/>
      <c r="E26" s="13"/>
      <c r="F26" s="24"/>
      <c r="G26" s="14"/>
    </row>
    <row r="27" spans="1:7" ht="15">
      <c r="A27" s="12">
        <v>41214</v>
      </c>
      <c r="B27" s="13"/>
      <c r="C27" s="13"/>
      <c r="D27" s="13"/>
      <c r="E27" s="13"/>
      <c r="F27" s="24"/>
      <c r="G27" s="14"/>
    </row>
    <row r="28" spans="1:7" ht="15">
      <c r="A28" s="12">
        <v>41244</v>
      </c>
      <c r="B28" s="13"/>
      <c r="C28" s="13"/>
      <c r="D28" s="13"/>
      <c r="E28" s="13"/>
      <c r="F28" s="24"/>
      <c r="G28" s="14"/>
    </row>
    <row r="29" spans="1:7" ht="15">
      <c r="A29" s="12">
        <v>41275</v>
      </c>
      <c r="B29" s="13"/>
      <c r="C29" s="13"/>
      <c r="D29" s="13"/>
      <c r="E29" s="13"/>
      <c r="F29" s="24"/>
      <c r="G29" s="14"/>
    </row>
    <row r="30" spans="1:7" ht="15">
      <c r="A30" s="12">
        <v>41306</v>
      </c>
      <c r="B30" s="13"/>
      <c r="C30" s="13"/>
      <c r="D30" s="13"/>
      <c r="E30" s="13"/>
      <c r="F30" s="24"/>
      <c r="G30" s="14"/>
    </row>
    <row r="31" spans="1:7" ht="15">
      <c r="A31" s="12">
        <v>41334</v>
      </c>
      <c r="B31" s="13"/>
      <c r="C31" s="13"/>
      <c r="D31" s="13"/>
      <c r="E31" s="13"/>
      <c r="F31" s="24"/>
      <c r="G31" s="14"/>
    </row>
    <row r="32" spans="1:7" ht="15">
      <c r="A32" s="12">
        <v>41365</v>
      </c>
      <c r="B32" s="13"/>
      <c r="C32" s="13"/>
      <c r="D32" s="13"/>
      <c r="E32" s="13"/>
      <c r="F32" s="24"/>
      <c r="G32" s="14"/>
    </row>
    <row r="33" spans="1:7" ht="15">
      <c r="A33" s="12">
        <v>41395</v>
      </c>
      <c r="B33" s="13"/>
      <c r="C33" s="13"/>
      <c r="D33" s="13"/>
      <c r="E33" s="13"/>
      <c r="F33" s="24"/>
      <c r="G33" s="14"/>
    </row>
    <row r="34" spans="1:7" ht="15">
      <c r="A34" s="12">
        <v>41426</v>
      </c>
      <c r="B34" s="13"/>
      <c r="C34" s="13"/>
      <c r="D34" s="13"/>
      <c r="E34" s="13"/>
      <c r="F34" s="24"/>
      <c r="G34" s="14"/>
    </row>
    <row r="35" spans="1:7" ht="15">
      <c r="A35" s="12">
        <v>41456</v>
      </c>
      <c r="B35" s="13"/>
      <c r="C35" s="13"/>
      <c r="D35" s="13"/>
      <c r="E35" s="13"/>
      <c r="F35" s="24"/>
      <c r="G35" s="14"/>
    </row>
    <row r="36" spans="1:7" ht="15">
      <c r="A36" s="12">
        <v>41487</v>
      </c>
      <c r="B36" s="13"/>
      <c r="C36" s="13"/>
      <c r="D36" s="13"/>
      <c r="E36" s="13"/>
      <c r="F36" s="24"/>
      <c r="G36" s="14"/>
    </row>
    <row r="37" spans="1:7" ht="15">
      <c r="A37" s="12">
        <v>41518</v>
      </c>
      <c r="B37" s="13"/>
      <c r="C37" s="13"/>
      <c r="D37" s="13"/>
      <c r="E37" s="13"/>
      <c r="F37" s="24"/>
      <c r="G37" s="14"/>
    </row>
    <row r="38" spans="1:7" ht="15">
      <c r="A38" s="12">
        <v>41548</v>
      </c>
      <c r="B38" s="13"/>
      <c r="C38" s="13"/>
      <c r="D38" s="13"/>
      <c r="E38" s="13"/>
      <c r="F38" s="24"/>
      <c r="G38" s="14"/>
    </row>
    <row r="39" spans="1:7" ht="15">
      <c r="A39" s="12">
        <v>41579</v>
      </c>
      <c r="B39" s="13"/>
      <c r="C39" s="13"/>
      <c r="D39" s="13"/>
      <c r="E39" s="13"/>
      <c r="F39" s="24"/>
      <c r="G39" s="14"/>
    </row>
    <row r="40" spans="1:7" ht="15">
      <c r="A40" s="12">
        <v>41609</v>
      </c>
      <c r="B40" s="13"/>
      <c r="C40" s="13"/>
      <c r="D40" s="13"/>
      <c r="E40" s="13"/>
      <c r="F40" s="24"/>
      <c r="G40" s="14"/>
    </row>
    <row r="41" spans="1:7" ht="15">
      <c r="A41" s="12">
        <v>41640</v>
      </c>
      <c r="B41" s="13"/>
      <c r="C41" s="13"/>
      <c r="D41" s="13"/>
      <c r="E41" s="13"/>
      <c r="F41" s="24"/>
      <c r="G41" s="14"/>
    </row>
    <row r="42" spans="1:7" ht="15">
      <c r="A42" s="12">
        <v>41671</v>
      </c>
      <c r="B42" s="13"/>
      <c r="C42" s="13"/>
      <c r="D42" s="13"/>
      <c r="E42" s="13"/>
      <c r="F42" s="24"/>
      <c r="G42" s="14"/>
    </row>
    <row r="43" spans="1:7" ht="15">
      <c r="A43" s="12">
        <v>41699</v>
      </c>
      <c r="B43" s="13"/>
      <c r="C43" s="13"/>
      <c r="D43" s="13"/>
      <c r="E43" s="13"/>
      <c r="F43" s="24"/>
      <c r="G43" s="14"/>
    </row>
    <row r="44" spans="1:7" ht="15">
      <c r="A44" s="12">
        <v>41730</v>
      </c>
      <c r="B44" s="13"/>
      <c r="C44" s="13"/>
      <c r="D44" s="13"/>
      <c r="E44" s="13"/>
      <c r="F44" s="24"/>
      <c r="G44" s="14"/>
    </row>
    <row r="45" spans="1:7" ht="15">
      <c r="A45" s="12">
        <v>41760</v>
      </c>
      <c r="B45" s="13"/>
      <c r="C45" s="13"/>
      <c r="D45" s="13"/>
      <c r="E45" s="13"/>
      <c r="F45" s="24"/>
      <c r="G45" s="14"/>
    </row>
    <row r="46" spans="1:7" ht="15">
      <c r="A46" s="12">
        <v>41791</v>
      </c>
      <c r="B46" s="13"/>
      <c r="C46" s="13"/>
      <c r="D46" s="13"/>
      <c r="E46" s="13"/>
      <c r="F46" s="24"/>
      <c r="G46" s="14"/>
    </row>
    <row r="47" spans="1:7" ht="15">
      <c r="A47" s="12">
        <v>41821</v>
      </c>
      <c r="B47" s="13"/>
      <c r="C47" s="13"/>
      <c r="D47" s="13"/>
      <c r="E47" s="13"/>
      <c r="F47" s="24"/>
      <c r="G47" s="14"/>
    </row>
    <row r="48" spans="1:7" ht="15">
      <c r="A48" s="12">
        <v>41852</v>
      </c>
      <c r="B48" s="13"/>
      <c r="C48" s="13"/>
      <c r="D48" s="13"/>
      <c r="E48" s="13"/>
      <c r="F48" s="24"/>
      <c r="G48" s="14"/>
    </row>
    <row r="49" spans="1:7" ht="15">
      <c r="A49" s="12">
        <v>41883</v>
      </c>
      <c r="B49" s="13"/>
      <c r="C49" s="13"/>
      <c r="D49" s="13"/>
      <c r="E49" s="13"/>
      <c r="F49" s="24"/>
      <c r="G49" s="14"/>
    </row>
    <row r="50" spans="1:7" ht="15">
      <c r="A50" s="12">
        <v>41913</v>
      </c>
      <c r="B50" s="13"/>
      <c r="C50" s="13"/>
      <c r="D50" s="13"/>
      <c r="E50" s="13"/>
      <c r="F50" s="24"/>
      <c r="G50" s="14"/>
    </row>
    <row r="51" spans="1:7" ht="15">
      <c r="A51" s="12">
        <v>41944</v>
      </c>
      <c r="B51" s="13"/>
      <c r="C51" s="13"/>
      <c r="D51" s="13"/>
      <c r="E51" s="13"/>
      <c r="F51" s="24"/>
      <c r="G51" s="14"/>
    </row>
    <row r="52" spans="1:7" ht="15">
      <c r="A52" s="12">
        <v>41974</v>
      </c>
      <c r="B52" s="13"/>
      <c r="C52" s="13"/>
      <c r="D52" s="13"/>
      <c r="E52" s="13"/>
      <c r="F52" s="24"/>
      <c r="G52" s="14"/>
    </row>
    <row r="53" spans="1:7" ht="15">
      <c r="A53" s="12">
        <v>42005</v>
      </c>
      <c r="B53" s="13"/>
      <c r="C53" s="13"/>
      <c r="D53" s="13"/>
      <c r="E53" s="13"/>
      <c r="F53" s="24"/>
      <c r="G53" s="14"/>
    </row>
    <row r="54" spans="1:7" ht="15">
      <c r="A54" s="12">
        <v>42036</v>
      </c>
      <c r="B54" s="13"/>
      <c r="C54" s="13"/>
      <c r="D54" s="13"/>
      <c r="E54" s="13"/>
      <c r="F54" s="24"/>
      <c r="G54" s="14"/>
    </row>
    <row r="55" spans="1:7" ht="15">
      <c r="A55" s="12">
        <v>42064</v>
      </c>
      <c r="B55" s="13"/>
      <c r="C55" s="13"/>
      <c r="D55" s="13"/>
      <c r="E55" s="13"/>
      <c r="F55" s="24"/>
      <c r="G55" s="14"/>
    </row>
    <row r="56" spans="1:7" ht="15">
      <c r="A56" s="12">
        <v>42095</v>
      </c>
      <c r="B56" s="13"/>
      <c r="C56" s="13"/>
      <c r="D56" s="13"/>
      <c r="E56" s="13"/>
      <c r="F56" s="24"/>
      <c r="G56" s="14"/>
    </row>
    <row r="57" spans="1:7" ht="15">
      <c r="A57" s="12">
        <v>42125</v>
      </c>
      <c r="B57" s="13"/>
      <c r="C57" s="13"/>
      <c r="D57" s="13"/>
      <c r="E57" s="13"/>
      <c r="F57" s="24"/>
      <c r="G57" s="14"/>
    </row>
    <row r="58" spans="1:7" ht="15">
      <c r="A58" s="12">
        <v>42156</v>
      </c>
      <c r="B58" s="13"/>
      <c r="C58" s="13"/>
      <c r="D58" s="13"/>
      <c r="E58" s="13"/>
      <c r="F58" s="24"/>
      <c r="G58" s="14"/>
    </row>
    <row r="59" spans="1:7" ht="15">
      <c r="A59" s="12">
        <v>42186</v>
      </c>
      <c r="B59" s="13"/>
      <c r="C59" s="13"/>
      <c r="D59" s="13"/>
      <c r="E59" s="13"/>
      <c r="F59" s="24"/>
      <c r="G59" s="14"/>
    </row>
    <row r="60" spans="1:7" ht="15">
      <c r="A60" s="12">
        <v>42217</v>
      </c>
      <c r="B60" s="13"/>
      <c r="C60" s="13"/>
      <c r="D60" s="13"/>
      <c r="E60" s="13"/>
      <c r="F60" s="24"/>
      <c r="G60" s="14"/>
    </row>
    <row r="61" spans="1:7" ht="15">
      <c r="A61" s="12">
        <v>42248</v>
      </c>
      <c r="B61" s="13"/>
      <c r="C61" s="13"/>
      <c r="D61" s="13"/>
      <c r="E61" s="13"/>
      <c r="F61" s="24"/>
      <c r="G61" s="14"/>
    </row>
    <row r="62" spans="1:7" ht="15">
      <c r="A62" s="12">
        <v>42278</v>
      </c>
      <c r="B62" s="13"/>
      <c r="C62" s="13"/>
      <c r="D62" s="13"/>
      <c r="E62" s="13"/>
      <c r="F62" s="24"/>
      <c r="G62" s="14"/>
    </row>
    <row r="63" spans="1:7" ht="15">
      <c r="A63" s="12">
        <v>42309</v>
      </c>
      <c r="B63" s="13"/>
      <c r="C63" s="13"/>
      <c r="D63" s="13"/>
      <c r="E63" s="13"/>
      <c r="F63" s="24"/>
      <c r="G63" s="14"/>
    </row>
    <row r="64" spans="1:7" ht="15">
      <c r="A64" s="12">
        <v>42339</v>
      </c>
      <c r="B64" s="13"/>
      <c r="C64" s="13"/>
      <c r="D64" s="13"/>
      <c r="E64" s="13"/>
      <c r="F64" s="24"/>
      <c r="G64" s="14"/>
    </row>
    <row r="65" spans="1:7" ht="15">
      <c r="A65" s="12">
        <v>42370</v>
      </c>
      <c r="B65" s="13"/>
      <c r="C65" s="13"/>
      <c r="D65" s="13"/>
      <c r="E65" s="13"/>
      <c r="F65" s="24"/>
      <c r="G65" s="14"/>
    </row>
    <row r="66" spans="1:7" ht="15">
      <c r="A66" s="12">
        <v>42401</v>
      </c>
      <c r="B66" s="13"/>
      <c r="C66" s="13"/>
      <c r="D66" s="13"/>
      <c r="E66" s="13"/>
      <c r="F66" s="24"/>
      <c r="G66" s="14"/>
    </row>
    <row r="67" spans="1:7" ht="15">
      <c r="A67" s="12">
        <v>42430</v>
      </c>
      <c r="B67" s="13"/>
      <c r="C67" s="13"/>
      <c r="D67" s="13"/>
      <c r="E67" s="13"/>
      <c r="F67" s="24"/>
      <c r="G67" s="14"/>
    </row>
    <row r="68" spans="1:7" ht="15">
      <c r="A68" s="12">
        <v>42461</v>
      </c>
      <c r="B68" s="13"/>
      <c r="C68" s="13"/>
      <c r="D68" s="13"/>
      <c r="E68" s="13"/>
      <c r="F68" s="24"/>
      <c r="G68" s="14"/>
    </row>
    <row r="69" spans="1:7" ht="15">
      <c r="A69" s="12">
        <v>42491</v>
      </c>
      <c r="B69" s="13"/>
      <c r="C69" s="13"/>
      <c r="D69" s="13"/>
      <c r="E69" s="13"/>
      <c r="F69" s="24"/>
      <c r="G69" s="14"/>
    </row>
    <row r="70" spans="1:7" ht="15">
      <c r="A70" s="12">
        <v>42522</v>
      </c>
      <c r="B70" s="13"/>
      <c r="C70" s="13"/>
      <c r="D70" s="13"/>
      <c r="E70" s="13"/>
      <c r="F70" s="24"/>
      <c r="G70" s="14"/>
    </row>
    <row r="71" spans="1:7" ht="15">
      <c r="A71" s="12">
        <v>42552</v>
      </c>
      <c r="B71" s="13"/>
      <c r="C71" s="13"/>
      <c r="D71" s="13"/>
      <c r="E71" s="13"/>
      <c r="F71" s="24"/>
      <c r="G71" s="14"/>
    </row>
    <row r="72" spans="1:7" ht="15">
      <c r="A72" s="12">
        <v>42583</v>
      </c>
      <c r="B72" s="13"/>
      <c r="C72" s="13"/>
      <c r="D72" s="13"/>
      <c r="E72" s="13"/>
      <c r="F72" s="24"/>
      <c r="G72" s="14"/>
    </row>
    <row r="73" spans="1:7" ht="15">
      <c r="A73" s="12">
        <v>42614</v>
      </c>
      <c r="B73" s="13"/>
      <c r="C73" s="13"/>
      <c r="D73" s="13"/>
      <c r="E73" s="13"/>
      <c r="F73" s="24"/>
      <c r="G73" s="14"/>
    </row>
    <row r="74" spans="1:7" ht="15">
      <c r="A74" s="12">
        <v>42644</v>
      </c>
      <c r="B74" s="13"/>
      <c r="C74" s="13"/>
      <c r="D74" s="13"/>
      <c r="E74" s="13"/>
      <c r="F74" s="24"/>
      <c r="G74" s="14"/>
    </row>
    <row r="75" spans="1:7" ht="15">
      <c r="A75" s="12">
        <v>42675</v>
      </c>
      <c r="B75" s="13"/>
      <c r="C75" s="13"/>
      <c r="D75" s="13"/>
      <c r="E75" s="13"/>
      <c r="F75" s="24"/>
      <c r="G75" s="14"/>
    </row>
    <row r="76" spans="1:7" ht="15">
      <c r="A76" s="12">
        <v>42705</v>
      </c>
      <c r="B76" s="13"/>
      <c r="C76" s="13"/>
      <c r="D76" s="13"/>
      <c r="E76" s="13"/>
      <c r="F76" s="24"/>
      <c r="G76" s="14"/>
    </row>
    <row r="77" spans="1:7" ht="15">
      <c r="A77" s="12">
        <v>42736</v>
      </c>
      <c r="B77" s="13"/>
      <c r="C77" s="13"/>
      <c r="D77" s="13"/>
      <c r="E77" s="13"/>
      <c r="F77" s="24"/>
      <c r="G77" s="14"/>
    </row>
    <row r="78" spans="1:7" ht="15">
      <c r="A78" s="12">
        <v>42767</v>
      </c>
      <c r="B78" s="13"/>
      <c r="C78" s="13"/>
      <c r="D78" s="13"/>
      <c r="E78" s="13"/>
      <c r="F78" s="24"/>
      <c r="G78" s="14"/>
    </row>
    <row r="79" spans="1:7" ht="15">
      <c r="A79" s="12">
        <v>42795</v>
      </c>
      <c r="B79" s="13"/>
      <c r="C79" s="13"/>
      <c r="D79" s="13"/>
      <c r="E79" s="13"/>
      <c r="F79" s="24"/>
      <c r="G79" s="14"/>
    </row>
    <row r="80" spans="1:7" ht="15">
      <c r="A80" s="12">
        <v>42826</v>
      </c>
      <c r="B80" s="13"/>
      <c r="C80" s="13"/>
      <c r="D80" s="13"/>
      <c r="E80" s="13"/>
      <c r="F80" s="24"/>
      <c r="G80" s="14"/>
    </row>
    <row r="81" spans="1:7" ht="15">
      <c r="A81" s="12">
        <v>42856</v>
      </c>
      <c r="B81" s="13"/>
      <c r="C81" s="13"/>
      <c r="D81" s="13"/>
      <c r="E81" s="13"/>
      <c r="F81" s="24"/>
      <c r="G81" s="14"/>
    </row>
    <row r="82" spans="1:7" ht="15">
      <c r="A82" s="12">
        <v>42887</v>
      </c>
      <c r="B82" s="13"/>
      <c r="C82" s="13"/>
      <c r="D82" s="13"/>
      <c r="E82" s="13"/>
      <c r="F82" s="24"/>
      <c r="G82" s="14"/>
    </row>
    <row r="83" spans="1:7" ht="15">
      <c r="A83" s="12">
        <v>42917</v>
      </c>
      <c r="B83" s="13"/>
      <c r="C83" s="13"/>
      <c r="D83" s="13"/>
      <c r="E83" s="13"/>
      <c r="F83" s="24"/>
      <c r="G83" s="14"/>
    </row>
    <row r="84" spans="1:7" ht="15">
      <c r="A84" s="12">
        <v>42948</v>
      </c>
      <c r="B84" s="13"/>
      <c r="C84" s="13"/>
      <c r="D84" s="13"/>
      <c r="E84" s="13"/>
      <c r="F84" s="24"/>
      <c r="G84" s="14"/>
    </row>
    <row r="85" spans="1:7" ht="15">
      <c r="A85" s="12">
        <v>42979</v>
      </c>
      <c r="B85" s="13"/>
      <c r="C85" s="13"/>
      <c r="D85" s="13"/>
      <c r="E85" s="13"/>
      <c r="F85" s="24"/>
      <c r="G85" s="14"/>
    </row>
    <row r="86" spans="1:7" ht="15">
      <c r="A86" s="12">
        <v>43009</v>
      </c>
      <c r="B86" s="13"/>
      <c r="C86" s="13"/>
      <c r="D86" s="13"/>
      <c r="E86" s="13"/>
      <c r="F86" s="24"/>
      <c r="G86" s="14"/>
    </row>
    <row r="87" spans="1:7" ht="15">
      <c r="A87" s="12">
        <v>43040</v>
      </c>
      <c r="B87" s="13"/>
      <c r="C87" s="13"/>
      <c r="D87" s="13"/>
      <c r="E87" s="13"/>
      <c r="F87" s="24"/>
      <c r="G87" s="14"/>
    </row>
    <row r="88" spans="1:7" ht="15">
      <c r="A88" s="12">
        <v>43070</v>
      </c>
      <c r="B88" s="13"/>
      <c r="C88" s="13"/>
      <c r="D88" s="13"/>
      <c r="E88" s="13"/>
      <c r="F88" s="24"/>
      <c r="G88" s="14"/>
    </row>
    <row r="89" spans="1:7" ht="15">
      <c r="A89" s="12">
        <v>43101</v>
      </c>
      <c r="B89" s="13"/>
      <c r="C89" s="13"/>
      <c r="D89" s="13"/>
      <c r="E89" s="13"/>
      <c r="F89" s="24"/>
      <c r="G89" s="14"/>
    </row>
    <row r="90" spans="1:7" ht="15">
      <c r="A90" s="12">
        <v>43132</v>
      </c>
      <c r="B90" s="13"/>
      <c r="C90" s="13"/>
      <c r="D90" s="13"/>
      <c r="E90" s="13"/>
      <c r="F90" s="24"/>
      <c r="G90" s="14"/>
    </row>
    <row r="91" spans="1:7" ht="15">
      <c r="A91" s="12">
        <v>43160</v>
      </c>
      <c r="B91" s="13"/>
      <c r="C91" s="13"/>
      <c r="D91" s="13"/>
      <c r="E91" s="13"/>
      <c r="F91" s="24"/>
      <c r="G91" s="14"/>
    </row>
    <row r="92" spans="1:7" ht="15">
      <c r="A92" s="12">
        <v>43191</v>
      </c>
      <c r="B92" s="13"/>
      <c r="C92" s="13"/>
      <c r="D92" s="13"/>
      <c r="E92" s="13"/>
      <c r="F92" s="24"/>
      <c r="G92" s="14"/>
    </row>
    <row r="93" spans="1:7" ht="15">
      <c r="A93" s="12">
        <v>43221</v>
      </c>
      <c r="B93" s="13"/>
      <c r="C93" s="13"/>
      <c r="D93" s="13"/>
      <c r="E93" s="13"/>
      <c r="F93" s="24"/>
      <c r="G93" s="14"/>
    </row>
    <row r="94" spans="1:7" ht="15">
      <c r="A94" s="12">
        <v>43252</v>
      </c>
      <c r="B94" s="13"/>
      <c r="C94" s="13"/>
      <c r="D94" s="13"/>
      <c r="E94" s="13"/>
      <c r="F94" s="24"/>
      <c r="G94" s="14"/>
    </row>
    <row r="95" spans="1:7" ht="15">
      <c r="A95" s="12">
        <v>43282</v>
      </c>
      <c r="B95" s="13"/>
      <c r="C95" s="13"/>
      <c r="D95" s="13"/>
      <c r="E95" s="13"/>
      <c r="F95" s="24"/>
      <c r="G95" s="14"/>
    </row>
    <row r="96" spans="1:7" ht="15">
      <c r="A96" s="12">
        <v>43313</v>
      </c>
      <c r="B96" s="13"/>
      <c r="C96" s="13"/>
      <c r="D96" s="13"/>
      <c r="E96" s="13"/>
      <c r="F96" s="24"/>
      <c r="G96" s="14"/>
    </row>
    <row r="97" spans="1:7" ht="15">
      <c r="A97" s="12">
        <v>43344</v>
      </c>
      <c r="B97" s="13"/>
      <c r="C97" s="13"/>
      <c r="D97" s="13"/>
      <c r="E97" s="13"/>
      <c r="F97" s="24"/>
      <c r="G97" s="14"/>
    </row>
    <row r="98" spans="1:7" ht="15">
      <c r="A98" s="12">
        <v>43374</v>
      </c>
      <c r="B98" s="13"/>
      <c r="C98" s="13"/>
      <c r="D98" s="13"/>
      <c r="E98" s="13"/>
      <c r="F98" s="24"/>
      <c r="G98" s="14"/>
    </row>
    <row r="99" spans="1:7" ht="15">
      <c r="A99" s="12">
        <v>43405</v>
      </c>
      <c r="B99" s="13"/>
      <c r="C99" s="13"/>
      <c r="D99" s="13"/>
      <c r="E99" s="13"/>
      <c r="F99" s="24"/>
      <c r="G99" s="14"/>
    </row>
    <row r="100" spans="1:7" ht="15">
      <c r="A100" s="12">
        <v>43435</v>
      </c>
      <c r="B100" s="13"/>
      <c r="C100" s="13"/>
      <c r="D100" s="13"/>
      <c r="E100" s="13"/>
      <c r="F100" s="24"/>
      <c r="G100" s="14"/>
    </row>
    <row r="101" spans="1:7" ht="15">
      <c r="A101" s="12">
        <v>43466</v>
      </c>
      <c r="B101" s="13"/>
      <c r="C101" s="13"/>
      <c r="D101" s="13"/>
      <c r="E101" s="13"/>
      <c r="F101" s="24"/>
      <c r="G101" s="14"/>
    </row>
    <row r="102" spans="1:7" ht="15">
      <c r="A102" s="12">
        <v>43497</v>
      </c>
      <c r="B102" s="13"/>
      <c r="C102" s="13"/>
      <c r="D102" s="13"/>
      <c r="E102" s="13"/>
      <c r="F102" s="24"/>
      <c r="G102" s="14"/>
    </row>
    <row r="103" spans="1:7" ht="15">
      <c r="A103" s="12">
        <v>43525</v>
      </c>
      <c r="B103" s="13"/>
      <c r="C103" s="13"/>
      <c r="D103" s="13"/>
      <c r="E103" s="13"/>
      <c r="F103" s="24"/>
      <c r="G103" s="14"/>
    </row>
    <row r="104" spans="1:7" ht="15">
      <c r="A104" s="12">
        <v>43556</v>
      </c>
      <c r="B104" s="13"/>
      <c r="C104" s="13"/>
      <c r="D104" s="13"/>
      <c r="E104" s="13"/>
      <c r="F104" s="24"/>
      <c r="G104" s="14"/>
    </row>
    <row r="105" spans="1:7" ht="15">
      <c r="A105" s="12">
        <v>43586</v>
      </c>
      <c r="B105" s="13"/>
      <c r="C105" s="13"/>
      <c r="D105" s="13"/>
      <c r="E105" s="13"/>
      <c r="F105" s="24"/>
      <c r="G105" s="14"/>
    </row>
    <row r="106" spans="1:7" ht="15">
      <c r="A106" s="12">
        <v>43617</v>
      </c>
      <c r="B106" s="13"/>
      <c r="C106" s="13"/>
      <c r="D106" s="13"/>
      <c r="E106" s="13"/>
      <c r="F106" s="24"/>
      <c r="G106" s="14"/>
    </row>
    <row r="107" spans="1:7" ht="15">
      <c r="A107" s="12">
        <v>43647</v>
      </c>
      <c r="B107" s="13"/>
      <c r="C107" s="13"/>
      <c r="D107" s="13"/>
      <c r="E107" s="13"/>
      <c r="F107" s="24"/>
      <c r="G107" s="14"/>
    </row>
    <row r="108" spans="1:7" ht="15">
      <c r="A108" s="12">
        <v>43678</v>
      </c>
      <c r="B108" s="13"/>
      <c r="C108" s="13"/>
      <c r="D108" s="13"/>
      <c r="E108" s="13"/>
      <c r="F108" s="24"/>
      <c r="G108" s="14"/>
    </row>
    <row r="109" spans="1:7" ht="15">
      <c r="A109" s="12">
        <v>43709</v>
      </c>
      <c r="B109" s="13"/>
      <c r="C109" s="13"/>
      <c r="D109" s="13"/>
      <c r="E109" s="13"/>
      <c r="F109" s="24"/>
      <c r="G109" s="14"/>
    </row>
    <row r="110" spans="1:7" ht="15">
      <c r="A110" s="12">
        <v>43739</v>
      </c>
      <c r="B110" s="13"/>
      <c r="C110" s="13"/>
      <c r="D110" s="13"/>
      <c r="E110" s="13"/>
      <c r="F110" s="24"/>
      <c r="G110" s="14"/>
    </row>
    <row r="111" spans="1:7" ht="15">
      <c r="A111" s="12">
        <v>43770</v>
      </c>
      <c r="B111" s="13"/>
      <c r="C111" s="13"/>
      <c r="D111" s="13"/>
      <c r="E111" s="13"/>
      <c r="F111" s="24"/>
      <c r="G111" s="14"/>
    </row>
    <row r="112" spans="1:7" ht="15">
      <c r="A112" s="12">
        <v>43800</v>
      </c>
      <c r="B112" s="13"/>
      <c r="C112" s="13"/>
      <c r="D112" s="13"/>
      <c r="E112" s="13"/>
      <c r="F112" s="24"/>
      <c r="G112" s="14"/>
    </row>
    <row r="113" spans="1:7" ht="15">
      <c r="A113" s="12">
        <v>43831</v>
      </c>
      <c r="B113" s="13"/>
      <c r="C113" s="13"/>
      <c r="D113" s="13"/>
      <c r="E113" s="13"/>
      <c r="F113" s="24"/>
      <c r="G113" s="14"/>
    </row>
    <row r="114" spans="1:7" ht="15">
      <c r="A114" s="12">
        <v>43862</v>
      </c>
      <c r="B114" s="13"/>
      <c r="C114" s="13"/>
      <c r="D114" s="13"/>
      <c r="E114" s="13"/>
      <c r="F114" s="24"/>
      <c r="G114" s="14"/>
    </row>
    <row r="115" spans="1:7" ht="15">
      <c r="A115" s="12">
        <v>43891</v>
      </c>
      <c r="B115" s="13"/>
      <c r="C115" s="13"/>
      <c r="D115" s="13"/>
      <c r="E115" s="13"/>
      <c r="F115" s="24"/>
      <c r="G115" s="14"/>
    </row>
    <row r="116" spans="1:7" ht="15">
      <c r="A116" s="12">
        <v>43922</v>
      </c>
      <c r="B116" s="13"/>
      <c r="C116" s="13"/>
      <c r="D116" s="13"/>
      <c r="E116" s="13"/>
      <c r="F116" s="24"/>
      <c r="G116" s="14"/>
    </row>
    <row r="117" spans="1:7" ht="15">
      <c r="A117" s="12">
        <v>43952</v>
      </c>
      <c r="B117" s="13"/>
      <c r="C117" s="13"/>
      <c r="D117" s="13"/>
      <c r="E117" s="13"/>
      <c r="F117" s="24"/>
      <c r="G117" s="14"/>
    </row>
    <row r="118" spans="1:7" ht="15">
      <c r="A118" s="12">
        <v>43983</v>
      </c>
      <c r="B118" s="13"/>
      <c r="C118" s="13"/>
      <c r="D118" s="13"/>
      <c r="E118" s="13"/>
      <c r="F118" s="24"/>
      <c r="G118" s="14"/>
    </row>
    <row r="119" spans="1:7" ht="15">
      <c r="A119" s="12">
        <v>44013</v>
      </c>
      <c r="B119" s="13"/>
      <c r="C119" s="13"/>
      <c r="D119" s="13"/>
      <c r="E119" s="13"/>
      <c r="F119" s="24"/>
      <c r="G119" s="14"/>
    </row>
    <row r="120" spans="1:7" ht="15">
      <c r="A120" s="12">
        <v>44044</v>
      </c>
      <c r="B120" s="13"/>
      <c r="C120" s="13"/>
      <c r="D120" s="13"/>
      <c r="E120" s="13"/>
      <c r="F120" s="24"/>
      <c r="G120" s="14"/>
    </row>
    <row r="121" spans="1:7" ht="15">
      <c r="A121" s="12">
        <v>44075</v>
      </c>
      <c r="B121" s="13"/>
      <c r="C121" s="13"/>
      <c r="D121" s="13"/>
      <c r="E121" s="13"/>
      <c r="F121" s="24"/>
      <c r="G121" s="14"/>
    </row>
    <row r="122" spans="1:7" ht="15">
      <c r="A122" s="12">
        <v>44105</v>
      </c>
      <c r="B122" s="13"/>
      <c r="C122" s="13"/>
      <c r="D122" s="13"/>
      <c r="E122" s="13"/>
      <c r="F122" s="24"/>
      <c r="G122" s="14"/>
    </row>
    <row r="123" spans="1:7" ht="15">
      <c r="A123" s="12">
        <v>44136</v>
      </c>
      <c r="B123" s="13"/>
      <c r="C123" s="13"/>
      <c r="D123" s="13"/>
      <c r="E123" s="13"/>
      <c r="F123" s="24"/>
      <c r="G123" s="14"/>
    </row>
    <row r="124" spans="1:7" ht="15">
      <c r="A124" s="12">
        <v>44166</v>
      </c>
      <c r="B124" s="13"/>
      <c r="C124" s="13"/>
      <c r="D124" s="13"/>
      <c r="E124" s="13"/>
      <c r="F124" s="24"/>
      <c r="G124" s="14"/>
    </row>
    <row r="125" spans="1:7" ht="15">
      <c r="A125" s="12">
        <v>44197</v>
      </c>
      <c r="B125" s="13"/>
      <c r="C125" s="13"/>
      <c r="D125" s="13"/>
      <c r="E125" s="13"/>
      <c r="F125" s="24"/>
      <c r="G125" s="14"/>
    </row>
    <row r="126" spans="1:7" ht="15">
      <c r="A126" s="12">
        <v>44228</v>
      </c>
      <c r="B126" s="13"/>
      <c r="C126" s="13"/>
      <c r="D126" s="13"/>
      <c r="E126" s="13"/>
      <c r="F126" s="24"/>
      <c r="G126" s="14"/>
    </row>
    <row r="127" spans="1:7" ht="15">
      <c r="A127" s="12">
        <v>44256</v>
      </c>
      <c r="B127" s="13"/>
      <c r="C127" s="13"/>
      <c r="D127" s="13"/>
      <c r="E127" s="13"/>
      <c r="F127" s="24"/>
      <c r="G127" s="14"/>
    </row>
    <row r="128" spans="1:7" ht="15">
      <c r="A128" s="12">
        <v>44287</v>
      </c>
      <c r="B128" s="13"/>
      <c r="C128" s="13"/>
      <c r="D128" s="13"/>
      <c r="E128" s="13"/>
      <c r="F128" s="24"/>
      <c r="G128" s="14"/>
    </row>
    <row r="129" spans="1:7" ht="15">
      <c r="A129" s="12">
        <v>44317</v>
      </c>
      <c r="B129" s="13"/>
      <c r="C129" s="13"/>
      <c r="D129" s="13"/>
      <c r="E129" s="13"/>
      <c r="F129" s="24"/>
      <c r="G129" s="14"/>
    </row>
    <row r="130" spans="1:7" ht="15">
      <c r="A130" s="12">
        <v>44348</v>
      </c>
      <c r="B130" s="13"/>
      <c r="C130" s="13"/>
      <c r="D130" s="13"/>
      <c r="E130" s="13"/>
      <c r="F130" s="24"/>
      <c r="G130" s="14"/>
    </row>
    <row r="131" spans="1:7" ht="15">
      <c r="A131" s="12">
        <v>44378</v>
      </c>
      <c r="B131" s="13"/>
      <c r="C131" s="13"/>
      <c r="D131" s="13"/>
      <c r="E131" s="13"/>
      <c r="F131" s="24"/>
      <c r="G131" s="14"/>
    </row>
    <row r="132" spans="1:7" ht="15">
      <c r="A132" s="12">
        <v>44409</v>
      </c>
      <c r="B132" s="13"/>
      <c r="C132" s="13"/>
      <c r="D132" s="13"/>
      <c r="E132" s="13"/>
      <c r="F132" s="24"/>
      <c r="G132" s="14"/>
    </row>
    <row r="133" spans="1:7" ht="15">
      <c r="A133" s="12">
        <v>44440</v>
      </c>
      <c r="B133" s="13"/>
      <c r="C133" s="13"/>
      <c r="D133" s="13"/>
      <c r="E133" s="13"/>
      <c r="F133" s="24"/>
      <c r="G133" s="14"/>
    </row>
    <row r="134" spans="1:7" ht="15">
      <c r="A134" s="12">
        <v>44470</v>
      </c>
      <c r="B134" s="13"/>
      <c r="C134" s="13"/>
      <c r="D134" s="13"/>
      <c r="E134" s="13"/>
      <c r="F134" s="24"/>
      <c r="G134" s="14"/>
    </row>
    <row r="135" spans="1:7" ht="15">
      <c r="A135" s="12">
        <v>44501</v>
      </c>
      <c r="B135" s="13"/>
      <c r="C135" s="13"/>
      <c r="D135" s="13"/>
      <c r="E135" s="13"/>
      <c r="F135" s="24"/>
      <c r="G135" s="14"/>
    </row>
    <row r="136" spans="1:7" ht="15">
      <c r="A136" s="12">
        <v>44531</v>
      </c>
      <c r="B136" s="13"/>
      <c r="C136" s="13"/>
      <c r="D136" s="13"/>
      <c r="E136" s="13"/>
      <c r="F136" s="24"/>
      <c r="G136" s="14"/>
    </row>
    <row r="137" spans="1:7" ht="15">
      <c r="A137" s="12">
        <v>44562</v>
      </c>
      <c r="B137" s="13"/>
      <c r="C137" s="13"/>
      <c r="D137" s="13"/>
      <c r="E137" s="13"/>
      <c r="F137" s="24"/>
      <c r="G137" s="14"/>
    </row>
    <row r="138" spans="1:7" ht="15">
      <c r="A138" s="12">
        <v>44593</v>
      </c>
      <c r="B138" s="13"/>
      <c r="C138" s="13"/>
      <c r="D138" s="13"/>
      <c r="E138" s="13"/>
      <c r="F138" s="24"/>
      <c r="G138" s="14"/>
    </row>
    <row r="139" spans="1:7" ht="15">
      <c r="A139" s="12">
        <v>44621</v>
      </c>
      <c r="B139" s="13"/>
      <c r="C139" s="13"/>
      <c r="D139" s="13"/>
      <c r="E139" s="13"/>
      <c r="F139" s="24"/>
      <c r="G139" s="14"/>
    </row>
    <row r="140" spans="1:7" ht="15">
      <c r="A140" s="12">
        <v>44652</v>
      </c>
      <c r="B140" s="13"/>
      <c r="C140" s="13"/>
      <c r="D140" s="13"/>
      <c r="E140" s="13"/>
      <c r="F140" s="24"/>
      <c r="G140" s="14"/>
    </row>
    <row r="141" spans="1:7" ht="15">
      <c r="A141" s="12">
        <v>44682</v>
      </c>
      <c r="B141" s="13"/>
      <c r="C141" s="13"/>
      <c r="D141" s="13"/>
      <c r="E141" s="13"/>
      <c r="F141" s="24"/>
      <c r="G141" s="14"/>
    </row>
    <row r="142" spans="1:7" ht="15">
      <c r="A142" s="12">
        <v>44713</v>
      </c>
      <c r="B142" s="13"/>
      <c r="C142" s="13"/>
      <c r="D142" s="13"/>
      <c r="E142" s="13"/>
      <c r="F142" s="24"/>
      <c r="G142" s="14"/>
    </row>
    <row r="143" spans="1:7" ht="15">
      <c r="A143" s="12">
        <v>44743</v>
      </c>
      <c r="B143" s="13"/>
      <c r="C143" s="13"/>
      <c r="D143" s="13"/>
      <c r="E143" s="13"/>
      <c r="F143" s="24"/>
      <c r="G143" s="14"/>
    </row>
    <row r="144" spans="1:7" ht="15">
      <c r="A144" s="12">
        <v>44774</v>
      </c>
      <c r="B144" s="13"/>
      <c r="C144" s="13"/>
      <c r="D144" s="13"/>
      <c r="E144" s="13"/>
      <c r="F144" s="24"/>
      <c r="G144" s="14"/>
    </row>
    <row r="145" spans="1:7" ht="15">
      <c r="A145" s="12">
        <v>44805</v>
      </c>
      <c r="B145" s="13"/>
      <c r="C145" s="13"/>
      <c r="D145" s="13"/>
      <c r="E145" s="13"/>
      <c r="F145" s="24"/>
      <c r="G145" s="14"/>
    </row>
    <row r="146" spans="1:7" ht="15">
      <c r="A146" s="12">
        <v>44835</v>
      </c>
      <c r="B146" s="13"/>
      <c r="C146" s="13"/>
      <c r="D146" s="13"/>
      <c r="E146" s="13"/>
      <c r="F146" s="24"/>
      <c r="G146" s="14"/>
    </row>
    <row r="147" spans="1:7" ht="15">
      <c r="A147" s="12">
        <v>44866</v>
      </c>
      <c r="B147" s="13"/>
      <c r="C147" s="13"/>
      <c r="D147" s="13"/>
      <c r="E147" s="13"/>
      <c r="F147" s="24"/>
      <c r="G147" s="14"/>
    </row>
    <row r="148" spans="1:7" ht="15">
      <c r="A148" s="12">
        <v>44896</v>
      </c>
      <c r="B148" s="13"/>
      <c r="C148" s="13"/>
      <c r="D148" s="13"/>
      <c r="E148" s="13"/>
      <c r="F148" s="24"/>
      <c r="G148" s="14"/>
    </row>
    <row r="149" spans="1:7" ht="15">
      <c r="A149" s="12">
        <v>44927</v>
      </c>
      <c r="B149" s="13"/>
      <c r="C149" s="13"/>
      <c r="D149" s="13"/>
      <c r="E149" s="13"/>
      <c r="F149" s="24"/>
      <c r="G149" s="14"/>
    </row>
    <row r="150" spans="1:7" ht="15">
      <c r="A150" s="12">
        <v>44958</v>
      </c>
      <c r="B150" s="13"/>
      <c r="C150" s="13"/>
      <c r="D150" s="13"/>
      <c r="E150" s="13"/>
      <c r="F150" s="24"/>
      <c r="G150" s="14"/>
    </row>
    <row r="151" spans="1:7" ht="15">
      <c r="A151" s="12">
        <v>44986</v>
      </c>
      <c r="B151" s="13"/>
      <c r="C151" s="13"/>
      <c r="D151" s="13"/>
      <c r="E151" s="13"/>
      <c r="F151" s="24"/>
      <c r="G151" s="14"/>
    </row>
    <row r="152" spans="1:7" ht="15">
      <c r="A152" s="12">
        <v>45017</v>
      </c>
      <c r="B152" s="13"/>
      <c r="C152" s="13"/>
      <c r="D152" s="13"/>
      <c r="E152" s="13"/>
      <c r="F152" s="24"/>
      <c r="G152" s="14"/>
    </row>
    <row r="153" spans="1:7" ht="15">
      <c r="A153" s="12">
        <v>45047</v>
      </c>
      <c r="B153" s="13"/>
      <c r="C153" s="13"/>
      <c r="D153" s="13"/>
      <c r="E153" s="13"/>
      <c r="F153" s="24"/>
      <c r="G153" s="14"/>
    </row>
    <row r="154" spans="1:7" ht="15">
      <c r="A154" s="12">
        <v>45078</v>
      </c>
      <c r="B154" s="13"/>
      <c r="C154" s="13"/>
      <c r="D154" s="13"/>
      <c r="E154" s="13"/>
      <c r="F154" s="24"/>
      <c r="G154" s="14"/>
    </row>
    <row r="155" spans="1:7" ht="15">
      <c r="A155" s="12">
        <v>45108</v>
      </c>
      <c r="B155" s="13"/>
      <c r="C155" s="13"/>
      <c r="D155" s="13"/>
      <c r="E155" s="13"/>
      <c r="F155" s="24"/>
      <c r="G155" s="14"/>
    </row>
    <row r="156" spans="1:7" ht="15">
      <c r="A156" s="12">
        <v>45139</v>
      </c>
      <c r="B156" s="13"/>
      <c r="C156" s="13"/>
      <c r="D156" s="13"/>
      <c r="E156" s="13"/>
      <c r="F156" s="24"/>
      <c r="G156" s="14"/>
    </row>
    <row r="157" spans="1:7" ht="15">
      <c r="A157" s="12">
        <v>45170</v>
      </c>
      <c r="B157" s="13"/>
      <c r="C157" s="13"/>
      <c r="D157" s="13"/>
      <c r="E157" s="13"/>
      <c r="F157" s="24"/>
      <c r="G157" s="14"/>
    </row>
    <row r="158" spans="1:7" ht="15">
      <c r="A158" s="12">
        <v>45200</v>
      </c>
      <c r="B158" s="13"/>
      <c r="C158" s="13"/>
      <c r="D158" s="13"/>
      <c r="E158" s="13"/>
      <c r="F158" s="24"/>
      <c r="G158" s="14"/>
    </row>
    <row r="159" spans="1:7" ht="15">
      <c r="A159" s="12">
        <v>45231</v>
      </c>
      <c r="B159" s="13"/>
      <c r="C159" s="13"/>
      <c r="D159" s="13"/>
      <c r="E159" s="13"/>
      <c r="F159" s="24"/>
      <c r="G159" s="14"/>
    </row>
    <row r="160" spans="1:7" ht="15">
      <c r="A160" s="12">
        <v>45261</v>
      </c>
      <c r="B160" s="13"/>
      <c r="C160" s="13"/>
      <c r="D160" s="13"/>
      <c r="E160" s="13"/>
      <c r="F160" s="24"/>
      <c r="G160" s="14"/>
    </row>
    <row r="161" spans="1:7" ht="15">
      <c r="A161" s="12">
        <v>45292</v>
      </c>
      <c r="B161" s="13"/>
      <c r="C161" s="13"/>
      <c r="D161" s="13"/>
      <c r="E161" s="13"/>
      <c r="F161" s="24"/>
      <c r="G161" s="14"/>
    </row>
    <row r="162" spans="1:7" ht="15">
      <c r="A162" s="12">
        <v>45323</v>
      </c>
      <c r="B162" s="13"/>
      <c r="C162" s="13"/>
      <c r="D162" s="13"/>
      <c r="E162" s="13"/>
      <c r="F162" s="24"/>
      <c r="G162" s="14"/>
    </row>
    <row r="163" spans="1:7" ht="15">
      <c r="A163" s="12">
        <v>45352</v>
      </c>
      <c r="B163" s="13"/>
      <c r="C163" s="13"/>
      <c r="D163" s="13"/>
      <c r="E163" s="13"/>
      <c r="F163" s="24"/>
      <c r="G163" s="14"/>
    </row>
    <row r="164" spans="1:7" ht="15">
      <c r="A164" s="12">
        <v>45383</v>
      </c>
      <c r="B164" s="13"/>
      <c r="C164" s="13"/>
      <c r="D164" s="13"/>
      <c r="E164" s="13"/>
      <c r="F164" s="24"/>
      <c r="G164" s="14"/>
    </row>
    <row r="165" spans="1:7" ht="15">
      <c r="A165" s="12">
        <v>45413</v>
      </c>
      <c r="B165" s="13"/>
      <c r="C165" s="13"/>
      <c r="D165" s="13"/>
      <c r="E165" s="13"/>
      <c r="F165" s="24"/>
      <c r="G165" s="14"/>
    </row>
    <row r="166" spans="1:7" ht="15">
      <c r="A166" s="12">
        <v>45444</v>
      </c>
      <c r="B166" s="13"/>
      <c r="C166" s="13"/>
      <c r="D166" s="13"/>
      <c r="E166" s="13"/>
      <c r="F166" s="24"/>
      <c r="G166" s="14"/>
    </row>
    <row r="167" spans="1:7" ht="15">
      <c r="A167" s="12">
        <v>45474</v>
      </c>
      <c r="B167" s="13"/>
      <c r="C167" s="13"/>
      <c r="D167" s="13"/>
      <c r="E167" s="13"/>
      <c r="F167" s="24"/>
      <c r="G167" s="14"/>
    </row>
    <row r="168" spans="1:7" ht="15">
      <c r="A168" s="12">
        <v>45505</v>
      </c>
      <c r="B168" s="13"/>
      <c r="C168" s="13"/>
      <c r="D168" s="13"/>
      <c r="E168" s="13"/>
      <c r="F168" s="24"/>
      <c r="G168" s="14"/>
    </row>
    <row r="169" spans="1:7" ht="15">
      <c r="A169" s="12">
        <v>45536</v>
      </c>
      <c r="B169" s="13"/>
      <c r="C169" s="13"/>
      <c r="D169" s="13"/>
      <c r="E169" s="13"/>
      <c r="F169" s="24"/>
      <c r="G169" s="14"/>
    </row>
    <row r="170" spans="1:7" ht="15">
      <c r="A170" s="12">
        <v>45566</v>
      </c>
      <c r="B170" s="13"/>
      <c r="C170" s="13"/>
      <c r="D170" s="13"/>
      <c r="E170" s="13"/>
      <c r="F170" s="24"/>
      <c r="G170" s="14"/>
    </row>
    <row r="171" spans="1:7" ht="15">
      <c r="A171" s="12">
        <v>45597</v>
      </c>
      <c r="B171" s="13"/>
      <c r="C171" s="13"/>
      <c r="D171" s="13"/>
      <c r="E171" s="13"/>
      <c r="F171" s="24"/>
      <c r="G171" s="14"/>
    </row>
    <row r="172" spans="1:7" ht="15">
      <c r="A172" s="12">
        <v>45627</v>
      </c>
      <c r="B172" s="13"/>
      <c r="C172" s="13"/>
      <c r="D172" s="13"/>
      <c r="E172" s="13"/>
      <c r="F172" s="24"/>
      <c r="G172" s="14"/>
    </row>
    <row r="173" spans="1:7" ht="15">
      <c r="A173" s="12">
        <v>45658</v>
      </c>
      <c r="B173" s="13"/>
      <c r="C173" s="13"/>
      <c r="D173" s="13"/>
      <c r="E173" s="13"/>
      <c r="F173" s="24"/>
      <c r="G173" s="14"/>
    </row>
    <row r="174" spans="1:7" ht="15">
      <c r="A174" s="12">
        <v>45689</v>
      </c>
      <c r="B174" s="13"/>
      <c r="C174" s="13"/>
      <c r="D174" s="13"/>
      <c r="E174" s="13"/>
      <c r="F174" s="24"/>
      <c r="G174" s="14"/>
    </row>
    <row r="175" spans="1:7" ht="15">
      <c r="A175" s="12">
        <v>45717</v>
      </c>
      <c r="B175" s="13"/>
      <c r="C175" s="13"/>
      <c r="D175" s="13"/>
      <c r="E175" s="13"/>
      <c r="F175" s="24"/>
      <c r="G175" s="14"/>
    </row>
    <row r="176" spans="1:7" ht="15">
      <c r="A176" s="12">
        <v>45748</v>
      </c>
      <c r="B176" s="13"/>
      <c r="C176" s="13"/>
      <c r="D176" s="13"/>
      <c r="E176" s="13"/>
      <c r="F176" s="24"/>
      <c r="G176" s="14"/>
    </row>
    <row r="177" spans="1:7" ht="15">
      <c r="A177" s="12">
        <v>45778</v>
      </c>
      <c r="B177" s="13"/>
      <c r="C177" s="13"/>
      <c r="D177" s="13"/>
      <c r="E177" s="13"/>
      <c r="F177" s="24"/>
      <c r="G177" s="14"/>
    </row>
    <row r="178" spans="1:7" ht="15">
      <c r="A178" s="12">
        <v>45809</v>
      </c>
      <c r="B178" s="13"/>
      <c r="C178" s="13"/>
      <c r="D178" s="13"/>
      <c r="E178" s="13"/>
      <c r="F178" s="24"/>
      <c r="G178" s="14"/>
    </row>
    <row r="179" spans="1:7" ht="15">
      <c r="A179" s="12">
        <v>45839</v>
      </c>
      <c r="B179" s="13"/>
      <c r="C179" s="13"/>
      <c r="D179" s="13"/>
      <c r="E179" s="13"/>
      <c r="F179" s="24"/>
      <c r="G179" s="14"/>
    </row>
    <row r="180" spans="1:7" ht="15">
      <c r="A180" s="12">
        <v>45870</v>
      </c>
      <c r="B180" s="13"/>
      <c r="C180" s="13"/>
      <c r="D180" s="13"/>
      <c r="E180" s="13"/>
      <c r="F180" s="24"/>
      <c r="G180" s="14"/>
    </row>
    <row r="181" spans="1:7" ht="15">
      <c r="A181" s="12">
        <v>45901</v>
      </c>
      <c r="B181" s="13"/>
      <c r="C181" s="13"/>
      <c r="D181" s="13"/>
      <c r="E181" s="13"/>
      <c r="F181" s="24"/>
      <c r="G181" s="14"/>
    </row>
    <row r="182" spans="1:7" ht="15">
      <c r="A182" s="12">
        <v>45931</v>
      </c>
      <c r="B182" s="13"/>
      <c r="C182" s="13"/>
      <c r="D182" s="13"/>
      <c r="E182" s="13"/>
      <c r="F182" s="24"/>
      <c r="G182" s="14"/>
    </row>
    <row r="183" spans="1:7" ht="15">
      <c r="A183" s="12">
        <v>45962</v>
      </c>
      <c r="B183" s="13"/>
      <c r="C183" s="13"/>
      <c r="D183" s="13"/>
      <c r="E183" s="13"/>
      <c r="F183" s="24"/>
      <c r="G183" s="14"/>
    </row>
    <row r="184" spans="1:7" ht="15">
      <c r="A184" s="12">
        <v>45992</v>
      </c>
      <c r="B184" s="13"/>
      <c r="C184" s="13"/>
      <c r="D184" s="13"/>
      <c r="E184" s="13"/>
      <c r="F184" s="24"/>
      <c r="G184" s="14"/>
    </row>
    <row r="185" spans="1:7" ht="15">
      <c r="A185" s="12">
        <v>46023</v>
      </c>
      <c r="B185" s="13"/>
      <c r="C185" s="13"/>
      <c r="D185" s="13"/>
      <c r="E185" s="13"/>
      <c r="F185" s="24"/>
      <c r="G185" s="14"/>
    </row>
    <row r="186" spans="1:7" ht="15">
      <c r="A186" s="12">
        <v>46054</v>
      </c>
      <c r="B186" s="13"/>
      <c r="C186" s="13"/>
      <c r="D186" s="13"/>
      <c r="E186" s="13"/>
      <c r="F186" s="24"/>
      <c r="G186" s="14"/>
    </row>
    <row r="187" spans="1:7" ht="15">
      <c r="A187" s="12">
        <v>46082</v>
      </c>
      <c r="B187" s="13"/>
      <c r="C187" s="13"/>
      <c r="D187" s="13"/>
      <c r="E187" s="13"/>
      <c r="F187" s="24"/>
      <c r="G187" s="14"/>
    </row>
    <row r="188" spans="1:7" ht="15">
      <c r="A188" s="12">
        <v>46113</v>
      </c>
      <c r="B188" s="13"/>
      <c r="C188" s="13"/>
      <c r="D188" s="13"/>
      <c r="E188" s="13"/>
      <c r="F188" s="24"/>
      <c r="G188" s="14"/>
    </row>
    <row r="189" spans="1:7" ht="15">
      <c r="A189" s="12">
        <v>46143</v>
      </c>
      <c r="B189" s="13"/>
      <c r="C189" s="13"/>
      <c r="D189" s="13"/>
      <c r="E189" s="13"/>
      <c r="F189" s="24"/>
      <c r="G189" s="14"/>
    </row>
    <row r="190" spans="1:7" ht="15">
      <c r="A190" s="12">
        <v>46174</v>
      </c>
      <c r="B190" s="13"/>
      <c r="C190" s="13"/>
      <c r="D190" s="13"/>
      <c r="E190" s="13"/>
      <c r="F190" s="24"/>
      <c r="G190" s="14"/>
    </row>
    <row r="191" spans="1:7" ht="15">
      <c r="A191" s="12">
        <v>46204</v>
      </c>
      <c r="B191" s="13"/>
      <c r="C191" s="13"/>
      <c r="D191" s="13"/>
      <c r="E191" s="13"/>
      <c r="F191" s="24"/>
      <c r="G191" s="14"/>
    </row>
    <row r="192" spans="1:7" ht="15">
      <c r="A192" s="12">
        <v>46235</v>
      </c>
      <c r="B192" s="13"/>
      <c r="C192" s="13"/>
      <c r="D192" s="13"/>
      <c r="E192" s="13"/>
      <c r="F192" s="24"/>
      <c r="G192" s="14"/>
    </row>
    <row r="193" spans="1:7" ht="15">
      <c r="A193" s="12">
        <v>46266</v>
      </c>
      <c r="B193" s="13"/>
      <c r="C193" s="13"/>
      <c r="D193" s="13"/>
      <c r="E193" s="13"/>
      <c r="F193" s="24"/>
      <c r="G193" s="14"/>
    </row>
    <row r="194" spans="1:7" ht="15">
      <c r="A194" s="12">
        <v>46296</v>
      </c>
      <c r="B194" s="13"/>
      <c r="C194" s="13"/>
      <c r="D194" s="13"/>
      <c r="E194" s="13"/>
      <c r="F194" s="24"/>
      <c r="G194" s="14"/>
    </row>
    <row r="195" spans="1:7" ht="15">
      <c r="A195" s="12">
        <v>46327</v>
      </c>
      <c r="B195" s="13"/>
      <c r="C195" s="13"/>
      <c r="D195" s="13"/>
      <c r="E195" s="13"/>
      <c r="F195" s="24"/>
      <c r="G195" s="14"/>
    </row>
    <row r="196" spans="1:7" ht="15">
      <c r="A196" s="12">
        <v>46357</v>
      </c>
      <c r="B196" s="13"/>
      <c r="C196" s="13"/>
      <c r="D196" s="13"/>
      <c r="E196" s="13"/>
      <c r="F196" s="24"/>
      <c r="G196" s="14"/>
    </row>
    <row r="197" spans="1:7" ht="15">
      <c r="A197" s="12">
        <v>46388</v>
      </c>
      <c r="B197" s="13"/>
      <c r="C197" s="13"/>
      <c r="D197" s="13"/>
      <c r="E197" s="13"/>
      <c r="F197" s="24"/>
      <c r="G197" s="14"/>
    </row>
    <row r="198" spans="1:7" ht="15">
      <c r="A198" s="12">
        <v>46419</v>
      </c>
      <c r="B198" s="13"/>
      <c r="C198" s="13"/>
      <c r="D198" s="13"/>
      <c r="E198" s="13"/>
      <c r="F198" s="24"/>
      <c r="G198" s="14"/>
    </row>
    <row r="199" spans="1:7" ht="15">
      <c r="A199" s="12">
        <v>46447</v>
      </c>
      <c r="B199" s="13"/>
      <c r="C199" s="13"/>
      <c r="D199" s="13"/>
      <c r="E199" s="13"/>
      <c r="F199" s="24"/>
      <c r="G199" s="14"/>
    </row>
    <row r="200" spans="1:7" ht="15">
      <c r="A200" s="12">
        <v>46478</v>
      </c>
      <c r="B200" s="13"/>
      <c r="C200" s="13"/>
      <c r="D200" s="13"/>
      <c r="E200" s="13"/>
      <c r="F200" s="24"/>
      <c r="G200" s="14"/>
    </row>
    <row r="201" spans="1:7" ht="15">
      <c r="A201" s="12">
        <v>46508</v>
      </c>
      <c r="B201" s="13"/>
      <c r="C201" s="13"/>
      <c r="D201" s="13"/>
      <c r="E201" s="13"/>
      <c r="F201" s="24"/>
      <c r="G201" s="14"/>
    </row>
    <row r="202" spans="1:7" ht="15">
      <c r="A202" s="12">
        <v>46539</v>
      </c>
      <c r="B202" s="13"/>
      <c r="C202" s="13"/>
      <c r="D202" s="13"/>
      <c r="E202" s="13"/>
      <c r="F202" s="24"/>
      <c r="G202" s="14"/>
    </row>
    <row r="203" spans="1:7" ht="15">
      <c r="A203" s="12">
        <v>46569</v>
      </c>
      <c r="B203" s="13"/>
      <c r="C203" s="13"/>
      <c r="D203" s="13"/>
      <c r="E203" s="13"/>
      <c r="F203" s="24"/>
      <c r="G203" s="14"/>
    </row>
    <row r="204" spans="1:7" ht="15">
      <c r="A204" s="12">
        <v>46600</v>
      </c>
      <c r="B204" s="13"/>
      <c r="C204" s="13"/>
      <c r="D204" s="13"/>
      <c r="E204" s="13"/>
      <c r="F204" s="24"/>
      <c r="G204" s="14"/>
    </row>
    <row r="205" spans="1:7" ht="15">
      <c r="A205" s="12">
        <v>46631</v>
      </c>
      <c r="B205" s="13"/>
      <c r="C205" s="13"/>
      <c r="D205" s="13"/>
      <c r="E205" s="13"/>
      <c r="F205" s="24"/>
      <c r="G205" s="14"/>
    </row>
    <row r="206" spans="1:7" ht="15">
      <c r="A206" s="12">
        <v>46661</v>
      </c>
      <c r="B206" s="13"/>
      <c r="C206" s="13"/>
      <c r="D206" s="13"/>
      <c r="E206" s="13"/>
      <c r="F206" s="24"/>
      <c r="G206" s="14"/>
    </row>
    <row r="207" spans="1:7" ht="15">
      <c r="A207" s="12">
        <v>46692</v>
      </c>
      <c r="B207" s="13"/>
      <c r="C207" s="13"/>
      <c r="D207" s="13"/>
      <c r="E207" s="13"/>
      <c r="F207" s="24"/>
      <c r="G207" s="14"/>
    </row>
    <row r="208" spans="1:7" ht="15">
      <c r="A208" s="12">
        <v>46722</v>
      </c>
      <c r="B208" s="13"/>
      <c r="C208" s="13"/>
      <c r="D208" s="13"/>
      <c r="E208" s="13"/>
      <c r="F208" s="24"/>
      <c r="G208" s="14"/>
    </row>
    <row r="209" spans="1:7" ht="15">
      <c r="A209" s="12">
        <v>46753</v>
      </c>
      <c r="B209" s="13"/>
      <c r="C209" s="13"/>
      <c r="D209" s="13"/>
      <c r="E209" s="13"/>
      <c r="F209" s="24"/>
      <c r="G209" s="14"/>
    </row>
    <row r="210" spans="1:7" ht="15">
      <c r="A210" s="12">
        <v>46784</v>
      </c>
      <c r="B210" s="13"/>
      <c r="C210" s="13"/>
      <c r="D210" s="13"/>
      <c r="E210" s="13"/>
      <c r="F210" s="24"/>
      <c r="G210" s="14"/>
    </row>
    <row r="211" spans="1:7" ht="15">
      <c r="A211" s="12">
        <v>46813</v>
      </c>
      <c r="B211" s="13"/>
      <c r="C211" s="13"/>
      <c r="D211" s="13"/>
      <c r="E211" s="13"/>
      <c r="F211" s="24"/>
      <c r="G211" s="14"/>
    </row>
    <row r="212" spans="1:7" ht="15">
      <c r="A212" s="12">
        <v>46844</v>
      </c>
      <c r="B212" s="13"/>
      <c r="C212" s="13"/>
      <c r="D212" s="13"/>
      <c r="E212" s="13"/>
      <c r="F212" s="24"/>
      <c r="G212" s="14"/>
    </row>
    <row r="213" spans="1:7" ht="15">
      <c r="A213" s="12">
        <v>46874</v>
      </c>
      <c r="B213" s="13"/>
      <c r="C213" s="13"/>
      <c r="D213" s="13"/>
      <c r="E213" s="13"/>
      <c r="F213" s="24"/>
      <c r="G213" s="14"/>
    </row>
    <row r="214" spans="1:7" ht="15">
      <c r="A214" s="12">
        <v>46905</v>
      </c>
      <c r="B214" s="13"/>
      <c r="C214" s="13"/>
      <c r="D214" s="13"/>
      <c r="E214" s="13"/>
      <c r="F214" s="24"/>
      <c r="G214" s="14"/>
    </row>
    <row r="215" spans="1:7" ht="15">
      <c r="A215" s="12">
        <v>46935</v>
      </c>
      <c r="B215" s="13"/>
      <c r="C215" s="13"/>
      <c r="D215" s="13"/>
      <c r="E215" s="13"/>
      <c r="F215" s="24"/>
      <c r="G215" s="14"/>
    </row>
    <row r="216" spans="1:7" ht="15">
      <c r="A216" s="12">
        <v>46966</v>
      </c>
      <c r="B216" s="13"/>
      <c r="C216" s="13"/>
      <c r="D216" s="13"/>
      <c r="E216" s="13"/>
      <c r="F216" s="24"/>
      <c r="G216" s="14"/>
    </row>
    <row r="217" spans="1:7" ht="15">
      <c r="A217" s="12">
        <v>46997</v>
      </c>
      <c r="B217" s="13"/>
      <c r="C217" s="13"/>
      <c r="D217" s="13"/>
      <c r="E217" s="13"/>
      <c r="F217" s="24"/>
      <c r="G217" s="14"/>
    </row>
    <row r="218" spans="1:7" ht="15">
      <c r="A218" s="12">
        <v>47027</v>
      </c>
      <c r="B218" s="13"/>
      <c r="C218" s="13"/>
      <c r="D218" s="13"/>
      <c r="E218" s="13"/>
      <c r="F218" s="24"/>
      <c r="G218" s="14"/>
    </row>
    <row r="219" spans="1:7" ht="15">
      <c r="A219" s="12">
        <v>47058</v>
      </c>
      <c r="B219" s="13"/>
      <c r="C219" s="13"/>
      <c r="D219" s="13"/>
      <c r="E219" s="13"/>
      <c r="F219" s="24"/>
      <c r="G219" s="14"/>
    </row>
    <row r="220" spans="1:7" ht="15">
      <c r="A220" s="12">
        <v>47088</v>
      </c>
      <c r="B220" s="13"/>
      <c r="C220" s="13"/>
      <c r="D220" s="13"/>
      <c r="E220" s="13"/>
      <c r="F220" s="24"/>
      <c r="G220" s="14"/>
    </row>
    <row r="221" spans="1:7" ht="15">
      <c r="A221" s="12">
        <v>47119</v>
      </c>
      <c r="B221" s="13"/>
      <c r="C221" s="13"/>
      <c r="D221" s="13"/>
      <c r="E221" s="13"/>
      <c r="F221" s="24"/>
      <c r="G221" s="14"/>
    </row>
    <row r="222" spans="1:7" ht="15">
      <c r="A222" s="12">
        <v>47150</v>
      </c>
      <c r="B222" s="13"/>
      <c r="C222" s="13"/>
      <c r="D222" s="13"/>
      <c r="E222" s="13"/>
      <c r="F222" s="24"/>
      <c r="G222" s="14"/>
    </row>
    <row r="223" spans="1:7" ht="15">
      <c r="A223" s="12">
        <v>47178</v>
      </c>
      <c r="B223" s="13"/>
      <c r="C223" s="13"/>
      <c r="D223" s="13"/>
      <c r="E223" s="13"/>
      <c r="F223" s="24"/>
      <c r="G223" s="14"/>
    </row>
    <row r="224" spans="1:7" ht="15">
      <c r="A224" s="12">
        <v>47209</v>
      </c>
      <c r="B224" s="13"/>
      <c r="C224" s="13"/>
      <c r="D224" s="13"/>
      <c r="E224" s="13"/>
      <c r="F224" s="24"/>
      <c r="G224" s="14"/>
    </row>
    <row r="225" spans="1:7" ht="15">
      <c r="A225" s="12">
        <v>47239</v>
      </c>
      <c r="B225" s="13"/>
      <c r="C225" s="13"/>
      <c r="D225" s="13"/>
      <c r="E225" s="13"/>
      <c r="F225" s="24"/>
      <c r="G225" s="14"/>
    </row>
    <row r="226" spans="1:7" ht="15">
      <c r="A226" s="12">
        <v>47270</v>
      </c>
      <c r="B226" s="13"/>
      <c r="C226" s="13"/>
      <c r="D226" s="13"/>
      <c r="E226" s="13"/>
      <c r="F226" s="24"/>
      <c r="G226" s="14"/>
    </row>
    <row r="227" spans="1:7" ht="15">
      <c r="A227" s="12">
        <v>47300</v>
      </c>
      <c r="B227" s="13"/>
      <c r="C227" s="13"/>
      <c r="D227" s="13"/>
      <c r="E227" s="13"/>
      <c r="F227" s="24"/>
      <c r="G227" s="14"/>
    </row>
    <row r="228" spans="1:7" ht="15">
      <c r="A228" s="12">
        <v>47331</v>
      </c>
      <c r="B228" s="13"/>
      <c r="C228" s="13"/>
      <c r="D228" s="13"/>
      <c r="E228" s="13"/>
      <c r="F228" s="24"/>
      <c r="G228" s="14"/>
    </row>
    <row r="229" spans="1:7" ht="15">
      <c r="A229" s="12">
        <v>47362</v>
      </c>
      <c r="B229" s="13"/>
      <c r="C229" s="13"/>
      <c r="D229" s="13"/>
      <c r="E229" s="13"/>
      <c r="F229" s="24"/>
      <c r="G229" s="14"/>
    </row>
    <row r="230" spans="1:7" ht="15">
      <c r="A230" s="12">
        <v>47392</v>
      </c>
      <c r="B230" s="13"/>
      <c r="C230" s="13"/>
      <c r="D230" s="13"/>
      <c r="E230" s="13"/>
      <c r="F230" s="24"/>
      <c r="G230" s="14"/>
    </row>
    <row r="231" spans="1:7" ht="15">
      <c r="A231" s="12">
        <v>47423</v>
      </c>
      <c r="B231" s="13"/>
      <c r="C231" s="13"/>
      <c r="D231" s="13"/>
      <c r="E231" s="13"/>
      <c r="F231" s="24"/>
      <c r="G231" s="14"/>
    </row>
    <row r="232" spans="1:7" ht="15">
      <c r="A232" s="12">
        <v>47453</v>
      </c>
      <c r="B232" s="13"/>
      <c r="C232" s="13"/>
      <c r="D232" s="13"/>
      <c r="E232" s="13"/>
      <c r="F232" s="24"/>
      <c r="G232" s="14"/>
    </row>
    <row r="233" spans="1:7" ht="15">
      <c r="A233" s="12">
        <v>47484</v>
      </c>
      <c r="B233" s="13"/>
      <c r="C233" s="13"/>
      <c r="D233" s="13"/>
      <c r="E233" s="13"/>
      <c r="F233" s="24"/>
      <c r="G233" s="14"/>
    </row>
    <row r="234" spans="1:7" ht="15">
      <c r="A234" s="12">
        <v>47515</v>
      </c>
      <c r="B234" s="13"/>
      <c r="C234" s="13"/>
      <c r="D234" s="13"/>
      <c r="E234" s="13"/>
      <c r="F234" s="24"/>
      <c r="G234" s="14"/>
    </row>
    <row r="235" spans="1:7" ht="15">
      <c r="A235" s="12">
        <v>47543</v>
      </c>
      <c r="B235" s="13"/>
      <c r="C235" s="13"/>
      <c r="D235" s="13"/>
      <c r="E235" s="13"/>
      <c r="F235" s="24"/>
      <c r="G235" s="14"/>
    </row>
    <row r="236" spans="1:7" ht="15">
      <c r="A236" s="12">
        <v>47574</v>
      </c>
      <c r="B236" s="13"/>
      <c r="C236" s="13"/>
      <c r="D236" s="13"/>
      <c r="E236" s="13"/>
      <c r="F236" s="24"/>
      <c r="G236" s="14"/>
    </row>
    <row r="237" spans="1:7" ht="15">
      <c r="A237" s="12">
        <v>47604</v>
      </c>
      <c r="B237" s="13"/>
      <c r="C237" s="13"/>
      <c r="D237" s="13"/>
      <c r="E237" s="13"/>
      <c r="F237" s="24"/>
      <c r="G237" s="14"/>
    </row>
    <row r="238" spans="1:7" ht="15">
      <c r="A238" s="12">
        <v>47635</v>
      </c>
      <c r="B238" s="13"/>
      <c r="C238" s="13"/>
      <c r="D238" s="13"/>
      <c r="E238" s="13"/>
      <c r="F238" s="24"/>
      <c r="G238" s="14"/>
    </row>
    <row r="239" spans="1:7" ht="15">
      <c r="A239" s="12">
        <v>47665</v>
      </c>
      <c r="B239" s="13"/>
      <c r="C239" s="13"/>
      <c r="D239" s="13"/>
      <c r="E239" s="13"/>
      <c r="F239" s="24"/>
      <c r="G239" s="14"/>
    </row>
    <row r="240" spans="1:7" ht="15">
      <c r="A240" s="12">
        <v>47696</v>
      </c>
      <c r="B240" s="13"/>
      <c r="C240" s="13"/>
      <c r="D240" s="13"/>
      <c r="E240" s="13"/>
      <c r="F240" s="24"/>
      <c r="G240" s="14"/>
    </row>
    <row r="241" spans="1:7" ht="15">
      <c r="A241" s="12">
        <v>47727</v>
      </c>
      <c r="B241" s="13"/>
      <c r="C241" s="13"/>
      <c r="D241" s="13"/>
      <c r="E241" s="13"/>
      <c r="F241" s="24"/>
      <c r="G241" s="14"/>
    </row>
    <row r="242" spans="1:7" ht="15">
      <c r="A242" s="12">
        <v>47757</v>
      </c>
      <c r="B242" s="13"/>
      <c r="C242" s="13"/>
      <c r="D242" s="13"/>
      <c r="E242" s="13"/>
      <c r="F242" s="24"/>
      <c r="G242" s="14"/>
    </row>
    <row r="243" spans="1:7" ht="15">
      <c r="A243" s="12">
        <v>47788</v>
      </c>
      <c r="B243" s="13"/>
      <c r="C243" s="13"/>
      <c r="D243" s="13"/>
      <c r="E243" s="13"/>
      <c r="F243" s="24"/>
      <c r="G243" s="14"/>
    </row>
    <row r="244" spans="1:7" ht="15">
      <c r="A244" s="12">
        <v>47818</v>
      </c>
      <c r="B244" s="13"/>
      <c r="C244" s="13"/>
      <c r="D244" s="13"/>
      <c r="E244" s="13"/>
      <c r="F244" s="24"/>
      <c r="G244" s="1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L10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" sqref="G2:K8"/>
    </sheetView>
  </sheetViews>
  <sheetFormatPr defaultColWidth="9.140625" defaultRowHeight="15"/>
  <cols>
    <col min="1" max="1" width="2.00390625" style="0" customWidth="1"/>
    <col min="2" max="2" width="35.57421875" style="0" customWidth="1"/>
    <col min="3" max="12" width="23.140625" style="0" customWidth="1"/>
  </cols>
  <sheetData>
    <row r="1" ht="9" customHeight="1" thickBot="1"/>
    <row r="2" spans="2:12" s="130" customFormat="1" ht="48" customHeight="1" thickBot="1" thickTop="1">
      <c r="B2" s="127" t="s">
        <v>49</v>
      </c>
      <c r="C2" s="128">
        <v>40611</v>
      </c>
      <c r="D2" s="128">
        <v>40688</v>
      </c>
      <c r="E2" s="128">
        <v>40758</v>
      </c>
      <c r="F2" s="129" t="s">
        <v>84</v>
      </c>
      <c r="G2" s="129" t="s">
        <v>85</v>
      </c>
      <c r="H2" s="129" t="s">
        <v>86</v>
      </c>
      <c r="I2" s="129" t="s">
        <v>87</v>
      </c>
      <c r="J2" s="129" t="s">
        <v>88</v>
      </c>
      <c r="K2" s="129" t="s">
        <v>89</v>
      </c>
      <c r="L2" s="133" t="s">
        <v>50</v>
      </c>
    </row>
    <row r="3" spans="2:12" ht="48.75" customHeight="1" thickTop="1">
      <c r="B3" s="117" t="s">
        <v>51</v>
      </c>
      <c r="C3" s="118">
        <v>995259</v>
      </c>
      <c r="D3" s="118">
        <v>994691</v>
      </c>
      <c r="E3" s="118">
        <v>990770</v>
      </c>
      <c r="F3" s="119">
        <v>949469</v>
      </c>
      <c r="G3" s="119">
        <v>996484</v>
      </c>
      <c r="H3" s="119">
        <v>997636</v>
      </c>
      <c r="I3" s="119">
        <v>995247</v>
      </c>
      <c r="J3" s="119">
        <v>947021</v>
      </c>
      <c r="K3" s="119">
        <v>994646</v>
      </c>
      <c r="L3" s="134">
        <f>SUM(C3:K3)</f>
        <v>8861223</v>
      </c>
    </row>
    <row r="4" spans="2:12" ht="48.75" customHeight="1">
      <c r="B4" s="117" t="s">
        <v>52</v>
      </c>
      <c r="C4" s="131">
        <v>112.8</v>
      </c>
      <c r="D4" s="131">
        <v>116.28</v>
      </c>
      <c r="E4" s="131">
        <v>110.68</v>
      </c>
      <c r="F4" s="132">
        <v>112.55</v>
      </c>
      <c r="G4" s="132">
        <v>111.63</v>
      </c>
      <c r="H4" s="132">
        <v>125.9</v>
      </c>
      <c r="I4" s="132">
        <v>90.29</v>
      </c>
      <c r="J4" s="132">
        <v>112.56</v>
      </c>
      <c r="K4" s="132">
        <v>108.44</v>
      </c>
      <c r="L4" s="135"/>
    </row>
    <row r="5" spans="2:12" ht="48.75" customHeight="1">
      <c r="B5" s="117" t="s">
        <v>53</v>
      </c>
      <c r="C5" s="118">
        <f>C7+C6</f>
        <v>112269196.24</v>
      </c>
      <c r="D5" s="118">
        <f>D7+D6</f>
        <v>115658690.72</v>
      </c>
      <c r="E5" s="118">
        <f>E7+E6</f>
        <v>109648516.3</v>
      </c>
      <c r="F5" s="119">
        <f>F3*F4</f>
        <v>106862735.95</v>
      </c>
      <c r="G5" s="119">
        <f>G3*G4</f>
        <v>111237508.92</v>
      </c>
      <c r="H5" s="119">
        <v>125598382</v>
      </c>
      <c r="I5" s="119">
        <v>89863837</v>
      </c>
      <c r="J5" s="119">
        <v>106592896</v>
      </c>
      <c r="K5" s="119">
        <v>107858418</v>
      </c>
      <c r="L5" s="134">
        <f>SUM(C5:K5)</f>
        <v>985590181.13</v>
      </c>
    </row>
    <row r="6" spans="2:12" ht="48.75" customHeight="1">
      <c r="B6" s="117" t="s">
        <v>54</v>
      </c>
      <c r="C6" s="118">
        <v>79620.72</v>
      </c>
      <c r="D6" s="118">
        <v>79575.28</v>
      </c>
      <c r="E6" s="118">
        <v>79262</v>
      </c>
      <c r="F6" s="119">
        <v>75957.52</v>
      </c>
      <c r="G6" s="119">
        <v>79719</v>
      </c>
      <c r="H6" s="119">
        <v>0</v>
      </c>
      <c r="I6" s="119">
        <v>0</v>
      </c>
      <c r="J6" s="119">
        <v>0</v>
      </c>
      <c r="K6" s="119">
        <v>0</v>
      </c>
      <c r="L6" s="134">
        <f>SUM(C6:K6)</f>
        <v>394134.52</v>
      </c>
    </row>
    <row r="7" spans="2:12" ht="48.75" customHeight="1">
      <c r="B7" s="120" t="s">
        <v>55</v>
      </c>
      <c r="C7" s="121">
        <v>112189575.52</v>
      </c>
      <c r="D7" s="121">
        <v>115579115.44</v>
      </c>
      <c r="E7" s="121">
        <v>109569254.3</v>
      </c>
      <c r="F7" s="122">
        <f>F5-F6</f>
        <v>106786778.43</v>
      </c>
      <c r="G7" s="122">
        <f>G5-G6</f>
        <v>111157789.92</v>
      </c>
      <c r="H7" s="122">
        <f>H5-H6</f>
        <v>125598382</v>
      </c>
      <c r="I7" s="122">
        <f>I5-I6</f>
        <v>89863837</v>
      </c>
      <c r="J7" s="122">
        <f>J5-J6</f>
        <v>106592896</v>
      </c>
      <c r="K7" s="122">
        <f>K5-K6</f>
        <v>107858418</v>
      </c>
      <c r="L7" s="134">
        <f>SUM(C7:K7)</f>
        <v>985196046.61</v>
      </c>
    </row>
    <row r="8" spans="2:12" ht="48.75" customHeight="1" thickBot="1">
      <c r="B8" s="123" t="s">
        <v>56</v>
      </c>
      <c r="C8" s="124">
        <v>168374115</v>
      </c>
      <c r="D8" s="124">
        <v>175379750</v>
      </c>
      <c r="E8" s="124">
        <v>169405024</v>
      </c>
      <c r="F8" s="125">
        <v>177105872</v>
      </c>
      <c r="G8" s="125">
        <v>186678393</v>
      </c>
      <c r="H8" s="125">
        <v>219809728</v>
      </c>
      <c r="I8" s="125">
        <v>169878598</v>
      </c>
      <c r="J8" s="125">
        <v>199659153</v>
      </c>
      <c r="K8" s="125">
        <v>202245319</v>
      </c>
      <c r="L8" s="126">
        <f>SUM(C8:K8)</f>
        <v>1668535952</v>
      </c>
    </row>
    <row r="9" ht="15">
      <c r="L9" s="97"/>
    </row>
    <row r="10" ht="15">
      <c r="L10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M37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4" sqref="M24"/>
    </sheetView>
  </sheetViews>
  <sheetFormatPr defaultColWidth="9.140625" defaultRowHeight="15"/>
  <cols>
    <col min="1" max="1" width="2.00390625" style="0" customWidth="1"/>
    <col min="2" max="2" width="38.8515625" style="162" customWidth="1"/>
    <col min="3" max="4" width="23.421875" style="0" customWidth="1"/>
    <col min="5" max="9" width="23.140625" style="0" customWidth="1"/>
    <col min="10" max="11" width="23.57421875" style="0" customWidth="1"/>
    <col min="12" max="12" width="12.8515625" style="0" customWidth="1"/>
  </cols>
  <sheetData>
    <row r="1" ht="9" customHeight="1" thickBot="1"/>
    <row r="2" spans="2:12" s="91" customFormat="1" ht="26.25" customHeight="1" thickBot="1" thickTop="1">
      <c r="B2" s="163" t="s">
        <v>97</v>
      </c>
      <c r="C2" s="153">
        <v>40611</v>
      </c>
      <c r="D2" s="98">
        <v>40688</v>
      </c>
      <c r="E2" s="98">
        <v>40758</v>
      </c>
      <c r="F2" s="111" t="s">
        <v>90</v>
      </c>
      <c r="G2" s="111" t="s">
        <v>85</v>
      </c>
      <c r="H2" s="111" t="s">
        <v>86</v>
      </c>
      <c r="I2" s="111" t="s">
        <v>87</v>
      </c>
      <c r="J2" s="111" t="s">
        <v>88</v>
      </c>
      <c r="K2" s="111" t="s">
        <v>89</v>
      </c>
      <c r="L2" s="198" t="s">
        <v>50</v>
      </c>
    </row>
    <row r="3" spans="2:12" ht="14.25" customHeight="1" thickTop="1">
      <c r="B3" s="164" t="s">
        <v>51</v>
      </c>
      <c r="C3" s="154">
        <v>995259</v>
      </c>
      <c r="D3" s="27">
        <v>994691</v>
      </c>
      <c r="E3" s="27">
        <v>990770</v>
      </c>
      <c r="F3" s="112">
        <v>949469</v>
      </c>
      <c r="G3" s="136">
        <v>996484</v>
      </c>
      <c r="H3" s="136">
        <v>997636</v>
      </c>
      <c r="I3" s="136">
        <v>995247</v>
      </c>
      <c r="J3" s="136">
        <v>947021</v>
      </c>
      <c r="K3" s="183">
        <v>994646</v>
      </c>
      <c r="L3" s="185">
        <f>SUM(C3:K3)</f>
        <v>8861223</v>
      </c>
    </row>
    <row r="4" spans="2:12" ht="15">
      <c r="B4" s="164" t="s">
        <v>52</v>
      </c>
      <c r="C4" s="154">
        <v>112.8</v>
      </c>
      <c r="D4" s="27">
        <v>116.28</v>
      </c>
      <c r="E4" s="27">
        <v>110.68</v>
      </c>
      <c r="F4" s="112">
        <v>112.55</v>
      </c>
      <c r="G4" s="137">
        <v>111.63</v>
      </c>
      <c r="H4" s="137">
        <v>125.9</v>
      </c>
      <c r="I4" s="137">
        <v>90.29</v>
      </c>
      <c r="J4" s="137">
        <v>112.56</v>
      </c>
      <c r="K4" s="137">
        <v>108.44</v>
      </c>
      <c r="L4" s="185">
        <f aca="true" t="shared" si="0" ref="L4:L26">SUM(C4:K4)</f>
        <v>1001.1300000000001</v>
      </c>
    </row>
    <row r="5" spans="2:12" ht="15">
      <c r="B5" s="164" t="s">
        <v>53</v>
      </c>
      <c r="C5" s="154">
        <f>C7+C6</f>
        <v>112269196.24</v>
      </c>
      <c r="D5" s="27">
        <f>D7+D6</f>
        <v>115658690.72</v>
      </c>
      <c r="E5" s="27">
        <f>E7+E6</f>
        <v>109648516.3</v>
      </c>
      <c r="F5" s="112">
        <f>F3*F4</f>
        <v>106862735.95</v>
      </c>
      <c r="G5" s="136">
        <f>G3*G4</f>
        <v>111237508.92</v>
      </c>
      <c r="H5" s="136">
        <v>125598382</v>
      </c>
      <c r="I5" s="136">
        <v>89863837</v>
      </c>
      <c r="J5" s="136">
        <v>106592896</v>
      </c>
      <c r="K5" s="136">
        <v>107858418</v>
      </c>
      <c r="L5" s="185">
        <f t="shared" si="0"/>
        <v>985590181.13</v>
      </c>
    </row>
    <row r="6" spans="2:12" ht="15">
      <c r="B6" s="164" t="s">
        <v>54</v>
      </c>
      <c r="C6" s="154">
        <v>79620.72</v>
      </c>
      <c r="D6" s="27">
        <v>79575.28</v>
      </c>
      <c r="E6" s="27">
        <v>79262</v>
      </c>
      <c r="F6" s="112">
        <v>75957.52</v>
      </c>
      <c r="G6" s="136">
        <v>79719</v>
      </c>
      <c r="H6" s="136">
        <v>0</v>
      </c>
      <c r="I6" s="136">
        <v>0</v>
      </c>
      <c r="J6" s="136">
        <v>0</v>
      </c>
      <c r="K6" s="136">
        <v>0</v>
      </c>
      <c r="L6" s="185">
        <f t="shared" si="0"/>
        <v>394134.52</v>
      </c>
    </row>
    <row r="7" spans="2:12" s="145" customFormat="1" ht="15">
      <c r="B7" s="165" t="s">
        <v>55</v>
      </c>
      <c r="C7" s="155">
        <v>112189575.52</v>
      </c>
      <c r="D7" s="92">
        <v>115579115.44</v>
      </c>
      <c r="E7" s="92">
        <v>109569254.3</v>
      </c>
      <c r="F7" s="113">
        <f>F5-F6</f>
        <v>106786778.43</v>
      </c>
      <c r="G7" s="113">
        <f>G5-G6</f>
        <v>111157789.92</v>
      </c>
      <c r="H7" s="113">
        <f>H5-H6</f>
        <v>125598382</v>
      </c>
      <c r="I7" s="113">
        <f>I5-I6</f>
        <v>89863837</v>
      </c>
      <c r="J7" s="113">
        <f>J5-J6</f>
        <v>106592896</v>
      </c>
      <c r="K7" s="113">
        <f>K5-K6</f>
        <v>107858418</v>
      </c>
      <c r="L7" s="185">
        <f t="shared" si="0"/>
        <v>985196046.61</v>
      </c>
    </row>
    <row r="8" spans="2:12" ht="15" customHeight="1" hidden="1">
      <c r="B8" s="166" t="s">
        <v>56</v>
      </c>
      <c r="C8" s="155">
        <v>168284363.28</v>
      </c>
      <c r="D8" s="92">
        <v>173368673.16</v>
      </c>
      <c r="E8" s="92">
        <v>164353881</v>
      </c>
      <c r="F8" s="113">
        <v>177105872</v>
      </c>
      <c r="G8" s="113">
        <v>186678393</v>
      </c>
      <c r="H8" s="113">
        <v>219809728</v>
      </c>
      <c r="I8" s="113">
        <v>169878598</v>
      </c>
      <c r="J8" s="113">
        <v>199659153</v>
      </c>
      <c r="K8" s="113">
        <v>202245319</v>
      </c>
      <c r="L8" s="185">
        <f t="shared" si="0"/>
        <v>1661383980.44</v>
      </c>
    </row>
    <row r="9" spans="2:12" s="143" customFormat="1" ht="15">
      <c r="B9" s="167"/>
      <c r="C9" s="156"/>
      <c r="D9" s="141"/>
      <c r="E9" s="141"/>
      <c r="F9" s="142"/>
      <c r="G9" s="142"/>
      <c r="H9" s="142"/>
      <c r="I9" s="142"/>
      <c r="J9" s="142"/>
      <c r="K9" s="184"/>
      <c r="L9" s="185"/>
    </row>
    <row r="10" spans="2:12" ht="15">
      <c r="B10" s="181" t="s">
        <v>57</v>
      </c>
      <c r="C10" s="157"/>
      <c r="D10" s="93"/>
      <c r="E10" s="27"/>
      <c r="F10" s="112"/>
      <c r="G10" s="112"/>
      <c r="H10" s="112"/>
      <c r="I10" s="112"/>
      <c r="J10" s="112"/>
      <c r="K10" s="24"/>
      <c r="L10" s="185"/>
    </row>
    <row r="11" spans="2:12" ht="15">
      <c r="B11" s="164" t="s">
        <v>58</v>
      </c>
      <c r="C11" s="154">
        <v>31055938</v>
      </c>
      <c r="D11" s="27">
        <v>31994219</v>
      </c>
      <c r="E11" s="27">
        <v>30330589</v>
      </c>
      <c r="F11" s="112">
        <v>29560398</v>
      </c>
      <c r="G11" s="112">
        <v>30948012</v>
      </c>
      <c r="H11" s="112">
        <v>34968492</v>
      </c>
      <c r="I11" s="112">
        <v>25019453</v>
      </c>
      <c r="J11" s="112">
        <v>29677076</v>
      </c>
      <c r="K11" s="147">
        <v>30029417</v>
      </c>
      <c r="L11" s="185">
        <f t="shared" si="0"/>
        <v>273583594</v>
      </c>
    </row>
    <row r="12" spans="2:12" ht="16.5" customHeight="1">
      <c r="B12" s="164" t="s">
        <v>59</v>
      </c>
      <c r="C12" s="154">
        <v>81133638</v>
      </c>
      <c r="D12" s="27">
        <v>83584896</v>
      </c>
      <c r="E12" s="27">
        <v>79238665</v>
      </c>
      <c r="F12" s="112">
        <v>77226381</v>
      </c>
      <c r="G12" s="112">
        <v>80209778</v>
      </c>
      <c r="H12" s="112">
        <v>90626890</v>
      </c>
      <c r="I12" s="112">
        <v>64844384</v>
      </c>
      <c r="J12" s="112">
        <v>76915819</v>
      </c>
      <c r="K12" s="147">
        <v>77829001</v>
      </c>
      <c r="L12" s="185">
        <f t="shared" si="0"/>
        <v>711609452</v>
      </c>
    </row>
    <row r="13" spans="2:12" ht="16.5" customHeight="1">
      <c r="B13" s="164" t="s">
        <v>93</v>
      </c>
      <c r="C13" s="154">
        <v>0</v>
      </c>
      <c r="D13" s="27">
        <v>0</v>
      </c>
      <c r="E13" s="27">
        <v>0</v>
      </c>
      <c r="F13" s="112">
        <v>0</v>
      </c>
      <c r="G13" s="112">
        <v>0</v>
      </c>
      <c r="H13" s="112">
        <v>0</v>
      </c>
      <c r="I13" s="112">
        <v>448225</v>
      </c>
      <c r="J13" s="112">
        <v>0</v>
      </c>
      <c r="K13" s="24">
        <v>0</v>
      </c>
      <c r="L13" s="185">
        <f t="shared" si="0"/>
        <v>448225</v>
      </c>
    </row>
    <row r="14" spans="2:12" ht="16.5" customHeight="1">
      <c r="B14" s="164" t="s">
        <v>94</v>
      </c>
      <c r="C14" s="154">
        <v>0</v>
      </c>
      <c r="D14" s="27">
        <v>0</v>
      </c>
      <c r="E14" s="27">
        <v>0</v>
      </c>
      <c r="F14" s="112">
        <v>0</v>
      </c>
      <c r="G14" s="112">
        <v>0</v>
      </c>
      <c r="H14" s="112">
        <v>0</v>
      </c>
      <c r="I14" s="112">
        <v>104193</v>
      </c>
      <c r="J14" s="112">
        <v>0</v>
      </c>
      <c r="K14" s="24">
        <v>0</v>
      </c>
      <c r="L14" s="185">
        <f t="shared" si="0"/>
        <v>104193</v>
      </c>
    </row>
    <row r="15" spans="2:12" ht="15">
      <c r="B15" s="168" t="s">
        <v>50</v>
      </c>
      <c r="C15" s="155">
        <f aca="true" t="shared" si="1" ref="C15:H15">C11+C12</f>
        <v>112189576</v>
      </c>
      <c r="D15" s="92">
        <f t="shared" si="1"/>
        <v>115579115</v>
      </c>
      <c r="E15" s="92">
        <f t="shared" si="1"/>
        <v>109569254</v>
      </c>
      <c r="F15" s="92">
        <f t="shared" si="1"/>
        <v>106786779</v>
      </c>
      <c r="G15" s="92">
        <f t="shared" si="1"/>
        <v>111157790</v>
      </c>
      <c r="H15" s="92">
        <f t="shared" si="1"/>
        <v>125595382</v>
      </c>
      <c r="I15" s="92">
        <v>90416255</v>
      </c>
      <c r="J15" s="113">
        <f>J11+J12</f>
        <v>106592895</v>
      </c>
      <c r="K15" s="113">
        <f>K11+K12</f>
        <v>107858418</v>
      </c>
      <c r="L15" s="185">
        <f t="shared" si="0"/>
        <v>985745464</v>
      </c>
    </row>
    <row r="16" spans="2:12" s="143" customFormat="1" ht="15">
      <c r="B16" s="169"/>
      <c r="C16" s="156"/>
      <c r="D16" s="141"/>
      <c r="E16" s="141"/>
      <c r="F16" s="142"/>
      <c r="G16" s="142"/>
      <c r="H16" s="142"/>
      <c r="I16" s="142"/>
      <c r="J16" s="142"/>
      <c r="K16" s="142"/>
      <c r="L16" s="185"/>
    </row>
    <row r="17" spans="2:12" s="143" customFormat="1" ht="15">
      <c r="B17" s="182" t="s">
        <v>98</v>
      </c>
      <c r="C17" s="156"/>
      <c r="D17" s="141"/>
      <c r="E17" s="141"/>
      <c r="F17" s="142"/>
      <c r="G17" s="142"/>
      <c r="H17" s="142"/>
      <c r="I17" s="142"/>
      <c r="J17" s="142"/>
      <c r="K17" s="142"/>
      <c r="L17" s="185"/>
    </row>
    <row r="18" spans="2:13" s="96" customFormat="1" ht="15">
      <c r="B18" s="170" t="s">
        <v>92</v>
      </c>
      <c r="C18" s="158">
        <v>60264047</v>
      </c>
      <c r="D18" s="139">
        <v>62084782</v>
      </c>
      <c r="E18" s="139">
        <v>58856538</v>
      </c>
      <c r="F18" s="140">
        <v>54955054</v>
      </c>
      <c r="G18" s="140">
        <v>59823532</v>
      </c>
      <c r="H18" s="140">
        <v>72082003</v>
      </c>
      <c r="I18" s="140">
        <v>47916416</v>
      </c>
      <c r="J18" s="140">
        <v>64909263</v>
      </c>
      <c r="K18" s="140">
        <v>65942600</v>
      </c>
      <c r="L18" s="185">
        <f t="shared" si="0"/>
        <v>546834235</v>
      </c>
      <c r="M18" s="144"/>
    </row>
    <row r="19" spans="2:12" ht="15">
      <c r="B19" s="171" t="s">
        <v>60</v>
      </c>
      <c r="C19" s="159">
        <v>37396575.96</v>
      </c>
      <c r="D19" s="47">
        <v>37376025.28</v>
      </c>
      <c r="E19" s="47">
        <v>37227411.56</v>
      </c>
      <c r="F19" s="114">
        <v>54955054</v>
      </c>
      <c r="G19" s="114">
        <v>59823532</v>
      </c>
      <c r="H19" s="114">
        <v>72082003</v>
      </c>
      <c r="I19" s="114">
        <v>23797062</v>
      </c>
      <c r="J19" s="114">
        <v>64909263</v>
      </c>
      <c r="K19" s="148">
        <v>65942600</v>
      </c>
      <c r="L19" s="185">
        <f t="shared" si="0"/>
        <v>453509526.8</v>
      </c>
    </row>
    <row r="20" spans="2:12" ht="15">
      <c r="B20" s="171" t="s">
        <v>61</v>
      </c>
      <c r="C20" s="159">
        <v>18059340.64</v>
      </c>
      <c r="D20" s="47">
        <v>19903267.56</v>
      </c>
      <c r="E20" s="47">
        <v>16842744.63</v>
      </c>
      <c r="F20" s="146">
        <v>0</v>
      </c>
      <c r="G20" s="146">
        <v>0</v>
      </c>
      <c r="H20" s="114">
        <v>16883548</v>
      </c>
      <c r="I20" s="146">
        <v>0</v>
      </c>
      <c r="J20" s="146">
        <v>0</v>
      </c>
      <c r="K20" s="24">
        <v>0</v>
      </c>
      <c r="L20" s="185">
        <f t="shared" si="0"/>
        <v>71688900.83</v>
      </c>
    </row>
    <row r="21" spans="2:12" ht="15">
      <c r="B21" s="171" t="s">
        <v>62</v>
      </c>
      <c r="C21" s="159">
        <v>4808131.2</v>
      </c>
      <c r="D21" s="47">
        <v>4805488.96</v>
      </c>
      <c r="E21" s="47">
        <v>4786381.49</v>
      </c>
      <c r="F21" s="146">
        <v>0</v>
      </c>
      <c r="G21" s="146">
        <v>0</v>
      </c>
      <c r="H21" s="114">
        <v>7235806</v>
      </c>
      <c r="I21" s="146">
        <v>0</v>
      </c>
      <c r="J21" s="146">
        <v>0</v>
      </c>
      <c r="K21" s="24">
        <v>0</v>
      </c>
      <c r="L21" s="185">
        <f t="shared" si="0"/>
        <v>21635807.65</v>
      </c>
    </row>
    <row r="22" spans="2:12" ht="12.75" customHeight="1">
      <c r="B22" s="171"/>
      <c r="C22" s="159"/>
      <c r="D22" s="47"/>
      <c r="E22" s="47"/>
      <c r="F22" s="114"/>
      <c r="G22" s="114"/>
      <c r="H22" s="114"/>
      <c r="I22" s="114"/>
      <c r="J22" s="114"/>
      <c r="K22" s="24"/>
      <c r="L22" s="185"/>
    </row>
    <row r="23" spans="2:12" s="96" customFormat="1" ht="15">
      <c r="B23" s="170" t="s">
        <v>63</v>
      </c>
      <c r="C23" s="158">
        <v>51925528.2</v>
      </c>
      <c r="D23" s="139">
        <v>53494333.2</v>
      </c>
      <c r="E23" s="139">
        <v>50712176.62</v>
      </c>
      <c r="F23" s="140">
        <v>51831724</v>
      </c>
      <c r="G23" s="140">
        <v>86210753</v>
      </c>
      <c r="H23" s="140">
        <v>93659014</v>
      </c>
      <c r="I23" s="140">
        <v>80341696</v>
      </c>
      <c r="J23" s="140">
        <v>78077612</v>
      </c>
      <c r="K23" s="140">
        <v>78596349</v>
      </c>
      <c r="L23" s="185">
        <f t="shared" si="0"/>
        <v>624849186.02</v>
      </c>
    </row>
    <row r="24" spans="2:12" ht="15">
      <c r="B24" s="171" t="s">
        <v>64</v>
      </c>
      <c r="C24" s="159">
        <v>32453455</v>
      </c>
      <c r="D24" s="47">
        <v>33433958</v>
      </c>
      <c r="E24" s="47">
        <v>31695448</v>
      </c>
      <c r="F24" s="114">
        <v>34901954</v>
      </c>
      <c r="G24" s="114">
        <v>53881720</v>
      </c>
      <c r="H24" s="114">
        <v>50357444</v>
      </c>
      <c r="I24" s="114">
        <v>52181611</v>
      </c>
      <c r="J24" s="114">
        <v>34082006</v>
      </c>
      <c r="K24" s="148">
        <v>33702475</v>
      </c>
      <c r="L24" s="185">
        <f t="shared" si="0"/>
        <v>356690071</v>
      </c>
    </row>
    <row r="25" spans="2:12" ht="30">
      <c r="B25" s="172" t="s">
        <v>91</v>
      </c>
      <c r="C25" s="159">
        <v>19472073.2</v>
      </c>
      <c r="D25" s="47">
        <v>20060375.2</v>
      </c>
      <c r="E25" s="47">
        <v>19017268.73</v>
      </c>
      <c r="F25" s="114">
        <v>16929771</v>
      </c>
      <c r="G25" s="114">
        <v>32329032</v>
      </c>
      <c r="H25" s="114">
        <v>43301571</v>
      </c>
      <c r="I25" s="114">
        <v>28160085</v>
      </c>
      <c r="J25" s="114">
        <v>43995606</v>
      </c>
      <c r="K25" s="148">
        <v>44893874</v>
      </c>
      <c r="L25" s="185">
        <f t="shared" si="0"/>
        <v>268159656.13</v>
      </c>
    </row>
    <row r="26" spans="2:12" s="145" customFormat="1" ht="16.5" customHeight="1" thickBot="1">
      <c r="B26" s="177" t="s">
        <v>65</v>
      </c>
      <c r="C26" s="178">
        <v>112189575.52</v>
      </c>
      <c r="D26" s="179">
        <v>115579115.44</v>
      </c>
      <c r="E26" s="179">
        <v>109569254.3</v>
      </c>
      <c r="F26" s="180">
        <v>106786778</v>
      </c>
      <c r="G26" s="180">
        <v>111157790</v>
      </c>
      <c r="H26" s="180">
        <v>125598382</v>
      </c>
      <c r="I26" s="180">
        <v>90416255</v>
      </c>
      <c r="J26" s="180">
        <v>106592896</v>
      </c>
      <c r="K26" s="180">
        <v>107858418</v>
      </c>
      <c r="L26" s="186">
        <f t="shared" si="0"/>
        <v>985748464.26</v>
      </c>
    </row>
    <row r="27" spans="2:11" ht="15" hidden="1">
      <c r="B27" s="168" t="s">
        <v>66</v>
      </c>
      <c r="C27" s="160">
        <v>168284363.28</v>
      </c>
      <c r="D27" s="94">
        <v>173368673.16</v>
      </c>
      <c r="E27" s="94">
        <v>164353881.45</v>
      </c>
      <c r="F27" s="115"/>
      <c r="G27" s="115"/>
      <c r="H27" s="115"/>
      <c r="I27" s="115"/>
      <c r="J27" s="115"/>
      <c r="K27" s="13"/>
    </row>
    <row r="28" spans="3:10" s="150" customFormat="1" ht="15.75" hidden="1" thickTop="1">
      <c r="C28" s="151"/>
      <c r="D28" s="151"/>
      <c r="E28" s="151"/>
      <c r="F28" s="151"/>
      <c r="G28" s="151"/>
      <c r="H28" s="151"/>
      <c r="I28" s="151"/>
      <c r="J28" s="151"/>
    </row>
    <row r="29" spans="2:11" ht="15" hidden="1">
      <c r="B29" s="170" t="s">
        <v>67</v>
      </c>
      <c r="C29" s="159"/>
      <c r="D29" s="47"/>
      <c r="E29" s="47"/>
      <c r="F29" s="114"/>
      <c r="G29" s="114"/>
      <c r="H29" s="114"/>
      <c r="I29" s="114"/>
      <c r="J29" s="114"/>
      <c r="K29" s="13"/>
    </row>
    <row r="30" spans="2:11" ht="30" hidden="1">
      <c r="B30" s="164" t="s">
        <v>68</v>
      </c>
      <c r="C30" s="152"/>
      <c r="D30" s="13"/>
      <c r="E30" s="13"/>
      <c r="F30" s="24"/>
      <c r="G30" s="24"/>
      <c r="H30" s="24"/>
      <c r="I30" s="24"/>
      <c r="J30" s="114">
        <v>20000000</v>
      </c>
      <c r="K30" s="13"/>
    </row>
    <row r="31" spans="2:11" ht="15" hidden="1">
      <c r="B31" s="173" t="s">
        <v>69</v>
      </c>
      <c r="C31" s="152"/>
      <c r="D31" s="13"/>
      <c r="E31" s="13"/>
      <c r="F31" s="24"/>
      <c r="G31" s="24"/>
      <c r="H31" s="24"/>
      <c r="I31" s="24"/>
      <c r="J31" s="114">
        <v>134102367.2</v>
      </c>
      <c r="K31" s="13"/>
    </row>
    <row r="32" spans="2:11" ht="15" hidden="1">
      <c r="B32" s="173" t="s">
        <v>70</v>
      </c>
      <c r="C32" s="152"/>
      <c r="D32" s="13"/>
      <c r="E32" s="13"/>
      <c r="F32" s="24"/>
      <c r="G32" s="24"/>
      <c r="H32" s="24"/>
      <c r="I32" s="24"/>
      <c r="J32" s="114">
        <v>13147652</v>
      </c>
      <c r="K32" s="13"/>
    </row>
    <row r="33" spans="2:11" ht="15" hidden="1">
      <c r="B33" s="173" t="s">
        <v>71</v>
      </c>
      <c r="C33" s="152"/>
      <c r="D33" s="13"/>
      <c r="E33" s="13"/>
      <c r="F33" s="24"/>
      <c r="G33" s="24"/>
      <c r="H33" s="24"/>
      <c r="I33" s="24"/>
      <c r="J33" s="114">
        <v>750000</v>
      </c>
      <c r="K33" s="13"/>
    </row>
    <row r="34" spans="2:11" s="96" customFormat="1" ht="15.75" hidden="1" thickBot="1">
      <c r="B34" s="174" t="s">
        <v>50</v>
      </c>
      <c r="C34" s="161"/>
      <c r="D34" s="95"/>
      <c r="E34" s="95"/>
      <c r="F34" s="116"/>
      <c r="G34" s="116"/>
      <c r="H34" s="116"/>
      <c r="I34" s="116"/>
      <c r="J34" s="149">
        <f>SUM(J30:J33)</f>
        <v>168000019.2</v>
      </c>
      <c r="K34" s="95"/>
    </row>
    <row r="35" ht="15" hidden="1">
      <c r="J35" s="97"/>
    </row>
    <row r="36" spans="2:10" ht="15.75" thickTop="1">
      <c r="B36" s="175" t="s">
        <v>95</v>
      </c>
      <c r="J36" s="97"/>
    </row>
    <row r="37" spans="2:10" ht="15">
      <c r="B37" s="176" t="s">
        <v>96</v>
      </c>
      <c r="J37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6" sqref="O36"/>
    </sheetView>
  </sheetViews>
  <sheetFormatPr defaultColWidth="9.140625" defaultRowHeight="15"/>
  <cols>
    <col min="1" max="1" width="2.00390625" style="0" customWidth="1"/>
    <col min="2" max="2" width="38.8515625" style="162" customWidth="1"/>
    <col min="3" max="4" width="23.421875" style="0" customWidth="1"/>
    <col min="5" max="9" width="23.140625" style="0" customWidth="1"/>
    <col min="10" max="11" width="23.57421875" style="0" customWidth="1"/>
    <col min="12" max="12" width="12.8515625" style="0" customWidth="1"/>
  </cols>
  <sheetData>
    <row r="1" ht="9" customHeight="1" thickBot="1"/>
    <row r="2" spans="2:12" s="91" customFormat="1" ht="26.25" customHeight="1" thickBot="1" thickTop="1">
      <c r="B2" s="163" t="s">
        <v>97</v>
      </c>
      <c r="C2" s="153">
        <v>40611</v>
      </c>
      <c r="D2" s="98">
        <v>40688</v>
      </c>
      <c r="E2" s="98">
        <v>40758</v>
      </c>
      <c r="F2" s="111" t="s">
        <v>90</v>
      </c>
      <c r="G2" s="111" t="s">
        <v>85</v>
      </c>
      <c r="H2" s="111" t="s">
        <v>86</v>
      </c>
      <c r="I2" s="111" t="s">
        <v>87</v>
      </c>
      <c r="J2" s="111" t="s">
        <v>88</v>
      </c>
      <c r="K2" s="111" t="s">
        <v>89</v>
      </c>
      <c r="L2" s="187" t="s">
        <v>50</v>
      </c>
    </row>
    <row r="3" spans="2:12" ht="14.25" customHeight="1" thickTop="1">
      <c r="B3" s="164" t="s">
        <v>51</v>
      </c>
      <c r="C3" s="154">
        <v>995259</v>
      </c>
      <c r="D3" s="27">
        <v>994691</v>
      </c>
      <c r="E3" s="27">
        <v>990770</v>
      </c>
      <c r="F3" s="112">
        <v>949469</v>
      </c>
      <c r="G3" s="136">
        <v>996484</v>
      </c>
      <c r="H3" s="136">
        <v>997636</v>
      </c>
      <c r="I3" s="136">
        <v>995247</v>
      </c>
      <c r="J3" s="136">
        <v>947021</v>
      </c>
      <c r="K3" s="183">
        <v>994646</v>
      </c>
      <c r="L3" s="185">
        <f>SUM(C3:K3)</f>
        <v>8861223</v>
      </c>
    </row>
    <row r="4" spans="2:12" ht="15">
      <c r="B4" s="164" t="s">
        <v>52</v>
      </c>
      <c r="C4" s="154">
        <v>112.8</v>
      </c>
      <c r="D4" s="27">
        <v>116.28</v>
      </c>
      <c r="E4" s="27">
        <v>110.68</v>
      </c>
      <c r="F4" s="112">
        <v>112.55</v>
      </c>
      <c r="G4" s="137">
        <v>111.63</v>
      </c>
      <c r="H4" s="137">
        <v>125.9</v>
      </c>
      <c r="I4" s="137">
        <v>90.29</v>
      </c>
      <c r="J4" s="137">
        <v>112.56</v>
      </c>
      <c r="K4" s="137">
        <v>108.44</v>
      </c>
      <c r="L4" s="185">
        <f aca="true" t="shared" si="0" ref="L4:L20">SUM(C4:K4)</f>
        <v>1001.1300000000001</v>
      </c>
    </row>
    <row r="5" spans="2:12" ht="15">
      <c r="B5" s="164" t="s">
        <v>53</v>
      </c>
      <c r="C5" s="154">
        <f>C7+C6</f>
        <v>112269196.24</v>
      </c>
      <c r="D5" s="27">
        <f>D7+D6</f>
        <v>115658690.72</v>
      </c>
      <c r="E5" s="27">
        <f>E7+E6</f>
        <v>109648516.3</v>
      </c>
      <c r="F5" s="112">
        <f>F3*F4</f>
        <v>106862735.95</v>
      </c>
      <c r="G5" s="136">
        <f>G3*G4</f>
        <v>111237508.92</v>
      </c>
      <c r="H5" s="136">
        <v>125598382</v>
      </c>
      <c r="I5" s="136">
        <v>89863837</v>
      </c>
      <c r="J5" s="136">
        <v>106592896</v>
      </c>
      <c r="K5" s="136">
        <v>107858418</v>
      </c>
      <c r="L5" s="185">
        <f t="shared" si="0"/>
        <v>985590181.13</v>
      </c>
    </row>
    <row r="6" spans="2:12" ht="15">
      <c r="B6" s="164" t="s">
        <v>54</v>
      </c>
      <c r="C6" s="154">
        <v>79620.72</v>
      </c>
      <c r="D6" s="27">
        <v>79575.28</v>
      </c>
      <c r="E6" s="27">
        <v>79262</v>
      </c>
      <c r="F6" s="112">
        <v>75957.52</v>
      </c>
      <c r="G6" s="136">
        <v>79719</v>
      </c>
      <c r="H6" s="136">
        <v>0</v>
      </c>
      <c r="I6" s="136">
        <v>0</v>
      </c>
      <c r="J6" s="136">
        <v>0</v>
      </c>
      <c r="K6" s="136">
        <v>0</v>
      </c>
      <c r="L6" s="185">
        <f t="shared" si="0"/>
        <v>394134.52</v>
      </c>
    </row>
    <row r="7" spans="2:12" s="192" customFormat="1" ht="15">
      <c r="B7" s="188" t="s">
        <v>55</v>
      </c>
      <c r="C7" s="189">
        <v>112189575.52</v>
      </c>
      <c r="D7" s="190">
        <v>115579115.44</v>
      </c>
      <c r="E7" s="190">
        <v>109569254.3</v>
      </c>
      <c r="F7" s="138">
        <f>F5-F6</f>
        <v>106786778.43</v>
      </c>
      <c r="G7" s="138">
        <f>G5-G6</f>
        <v>111157789.92</v>
      </c>
      <c r="H7" s="138">
        <f>H5-H6</f>
        <v>125598382</v>
      </c>
      <c r="I7" s="138">
        <f>I5-I6</f>
        <v>89863837</v>
      </c>
      <c r="J7" s="138">
        <f>J5-J6</f>
        <v>106592896</v>
      </c>
      <c r="K7" s="138">
        <f>K5-K6</f>
        <v>107858418</v>
      </c>
      <c r="L7" s="191">
        <f t="shared" si="0"/>
        <v>985196046.61</v>
      </c>
    </row>
    <row r="8" spans="2:12" ht="15" customHeight="1">
      <c r="B8" s="165" t="s">
        <v>56</v>
      </c>
      <c r="C8" s="155">
        <v>168374115</v>
      </c>
      <c r="D8" s="92">
        <v>175379750</v>
      </c>
      <c r="E8" s="92">
        <v>169405024</v>
      </c>
      <c r="F8" s="113">
        <v>177105872</v>
      </c>
      <c r="G8" s="113">
        <v>186678393</v>
      </c>
      <c r="H8" s="113">
        <v>219809728</v>
      </c>
      <c r="I8" s="113">
        <v>169878598</v>
      </c>
      <c r="J8" s="113">
        <v>199659153</v>
      </c>
      <c r="K8" s="113">
        <v>202245319</v>
      </c>
      <c r="L8" s="185">
        <f t="shared" si="0"/>
        <v>1668535952</v>
      </c>
    </row>
    <row r="9" spans="2:12" s="143" customFormat="1" ht="15">
      <c r="B9" s="167"/>
      <c r="C9" s="156"/>
      <c r="D9" s="141"/>
      <c r="E9" s="141"/>
      <c r="F9" s="142"/>
      <c r="G9" s="142"/>
      <c r="H9" s="142"/>
      <c r="I9" s="142"/>
      <c r="J9" s="142"/>
      <c r="K9" s="184"/>
      <c r="L9" s="185"/>
    </row>
    <row r="10" spans="2:12" ht="15">
      <c r="B10" s="181" t="s">
        <v>57</v>
      </c>
      <c r="C10" s="157"/>
      <c r="D10" s="93"/>
      <c r="E10" s="27"/>
      <c r="F10" s="112"/>
      <c r="G10" s="112"/>
      <c r="H10" s="112"/>
      <c r="I10" s="112"/>
      <c r="J10" s="112"/>
      <c r="K10" s="24"/>
      <c r="L10" s="185"/>
    </row>
    <row r="11" spans="2:12" ht="15">
      <c r="B11" s="164" t="s">
        <v>99</v>
      </c>
      <c r="C11" s="154">
        <v>46608752</v>
      </c>
      <c r="D11" s="27">
        <v>48548028</v>
      </c>
      <c r="E11" s="27">
        <v>46894124</v>
      </c>
      <c r="F11" s="112">
        <v>49025920</v>
      </c>
      <c r="G11" s="112">
        <v>51974092</v>
      </c>
      <c r="H11" s="112">
        <v>61198358</v>
      </c>
      <c r="I11" s="112">
        <v>47296774</v>
      </c>
      <c r="J11" s="112">
        <v>55588132</v>
      </c>
      <c r="K11" s="147">
        <v>56308159</v>
      </c>
      <c r="L11" s="185">
        <f t="shared" si="0"/>
        <v>463442339</v>
      </c>
    </row>
    <row r="12" spans="2:12" ht="16.5" customHeight="1">
      <c r="B12" s="164" t="s">
        <v>100</v>
      </c>
      <c r="C12" s="154">
        <v>121765363</v>
      </c>
      <c r="D12" s="27">
        <v>126831722</v>
      </c>
      <c r="E12" s="27">
        <v>122510900</v>
      </c>
      <c r="F12" s="112">
        <v>128079952</v>
      </c>
      <c r="G12" s="112">
        <v>134704301</v>
      </c>
      <c r="H12" s="112">
        <v>158611370</v>
      </c>
      <c r="I12" s="112">
        <v>122581824</v>
      </c>
      <c r="J12" s="112">
        <v>144071021</v>
      </c>
      <c r="K12" s="147">
        <v>145937159</v>
      </c>
      <c r="L12" s="185">
        <f t="shared" si="0"/>
        <v>1205093612</v>
      </c>
    </row>
    <row r="13" spans="2:12" ht="16.5" customHeight="1">
      <c r="B13" s="164" t="s">
        <v>93</v>
      </c>
      <c r="C13" s="154">
        <v>0</v>
      </c>
      <c r="D13" s="27">
        <v>0</v>
      </c>
      <c r="E13" s="27">
        <v>0</v>
      </c>
      <c r="F13" s="112">
        <v>0</v>
      </c>
      <c r="G13" s="112">
        <v>0</v>
      </c>
      <c r="H13" s="112">
        <v>0</v>
      </c>
      <c r="I13" s="112">
        <v>847324</v>
      </c>
      <c r="J13" s="112">
        <v>0</v>
      </c>
      <c r="K13" s="24">
        <v>0</v>
      </c>
      <c r="L13" s="185">
        <f t="shared" si="0"/>
        <v>847324</v>
      </c>
    </row>
    <row r="14" spans="2:12" ht="16.5" customHeight="1">
      <c r="B14" s="164" t="s">
        <v>94</v>
      </c>
      <c r="C14" s="154">
        <v>0</v>
      </c>
      <c r="D14" s="27">
        <v>0</v>
      </c>
      <c r="E14" s="27">
        <v>0</v>
      </c>
      <c r="F14" s="112">
        <v>0</v>
      </c>
      <c r="G14" s="112">
        <v>0</v>
      </c>
      <c r="H14" s="112">
        <v>0</v>
      </c>
      <c r="I14" s="112">
        <v>196967</v>
      </c>
      <c r="J14" s="112">
        <v>0</v>
      </c>
      <c r="K14" s="24">
        <v>0</v>
      </c>
      <c r="L14" s="185">
        <f t="shared" si="0"/>
        <v>196967</v>
      </c>
    </row>
    <row r="15" spans="2:12" ht="15">
      <c r="B15" s="168" t="s">
        <v>50</v>
      </c>
      <c r="C15" s="155">
        <f aca="true" t="shared" si="1" ref="C15:H15">C11+C12</f>
        <v>168374115</v>
      </c>
      <c r="D15" s="92">
        <f t="shared" si="1"/>
        <v>175379750</v>
      </c>
      <c r="E15" s="92">
        <f t="shared" si="1"/>
        <v>169405024</v>
      </c>
      <c r="F15" s="92">
        <f t="shared" si="1"/>
        <v>177105872</v>
      </c>
      <c r="G15" s="92">
        <f t="shared" si="1"/>
        <v>186678393</v>
      </c>
      <c r="H15" s="92">
        <f t="shared" si="1"/>
        <v>219809728</v>
      </c>
      <c r="I15" s="92">
        <f>SUM(I11:I14)</f>
        <v>170922889</v>
      </c>
      <c r="J15" s="113">
        <f>J11+J12</f>
        <v>199659153</v>
      </c>
      <c r="K15" s="113">
        <f>K11+K12</f>
        <v>202245318</v>
      </c>
      <c r="L15" s="185">
        <f t="shared" si="0"/>
        <v>1669580242</v>
      </c>
    </row>
    <row r="16" spans="2:12" s="143" customFormat="1" ht="15">
      <c r="B16" s="169"/>
      <c r="C16" s="156"/>
      <c r="D16" s="141"/>
      <c r="E16" s="141"/>
      <c r="F16" s="142"/>
      <c r="G16" s="142"/>
      <c r="H16" s="142"/>
      <c r="I16" s="142"/>
      <c r="J16" s="142"/>
      <c r="K16" s="142"/>
      <c r="L16" s="185"/>
    </row>
    <row r="17" spans="2:12" s="143" customFormat="1" ht="15">
      <c r="B17" s="182" t="s">
        <v>98</v>
      </c>
      <c r="C17" s="156"/>
      <c r="D17" s="141"/>
      <c r="E17" s="141"/>
      <c r="F17" s="142"/>
      <c r="G17" s="142"/>
      <c r="H17" s="142"/>
      <c r="I17" s="142"/>
      <c r="J17" s="142"/>
      <c r="K17" s="142"/>
      <c r="L17" s="185"/>
    </row>
    <row r="18" spans="2:13" s="96" customFormat="1" ht="15">
      <c r="B18" s="170" t="s">
        <v>92</v>
      </c>
      <c r="C18" s="158">
        <v>90444282</v>
      </c>
      <c r="D18" s="139">
        <v>94207449</v>
      </c>
      <c r="E18" s="139">
        <v>90998093</v>
      </c>
      <c r="F18" s="140">
        <v>91142957</v>
      </c>
      <c r="G18" s="140">
        <v>100467640</v>
      </c>
      <c r="H18" s="140">
        <v>126150714</v>
      </c>
      <c r="I18" s="140">
        <v>90581192</v>
      </c>
      <c r="J18" s="140">
        <v>121581541</v>
      </c>
      <c r="K18" s="140">
        <v>123648970</v>
      </c>
      <c r="L18" s="185">
        <f>SUM(C18:K18)</f>
        <v>929222838</v>
      </c>
      <c r="M18" s="144"/>
    </row>
    <row r="19" spans="2:12" ht="15">
      <c r="B19" s="171" t="s">
        <v>60</v>
      </c>
      <c r="C19" s="159">
        <v>56124781</v>
      </c>
      <c r="D19" s="47">
        <v>56714381</v>
      </c>
      <c r="E19" s="47">
        <v>57557301</v>
      </c>
      <c r="F19" s="114">
        <v>91142957</v>
      </c>
      <c r="G19" s="114">
        <v>100467640</v>
      </c>
      <c r="H19" s="114">
        <v>126150714</v>
      </c>
      <c r="I19" s="114">
        <v>44985966</v>
      </c>
      <c r="J19" s="114">
        <v>121581541</v>
      </c>
      <c r="K19" s="148">
        <v>123648970</v>
      </c>
      <c r="L19" s="185">
        <f>SUM(C19:K19)</f>
        <v>778374251</v>
      </c>
    </row>
    <row r="20" spans="2:12" ht="15">
      <c r="B20" s="171" t="s">
        <v>61</v>
      </c>
      <c r="C20" s="159">
        <v>27103458</v>
      </c>
      <c r="D20" s="47">
        <v>30201218</v>
      </c>
      <c r="E20" s="47">
        <v>26040567</v>
      </c>
      <c r="F20" s="146">
        <v>0</v>
      </c>
      <c r="G20" s="146">
        <v>0</v>
      </c>
      <c r="H20" s="114">
        <v>0</v>
      </c>
      <c r="I20" s="114">
        <v>31916658</v>
      </c>
      <c r="J20" s="146">
        <v>0</v>
      </c>
      <c r="K20" s="24">
        <v>0</v>
      </c>
      <c r="L20" s="185">
        <f t="shared" si="0"/>
        <v>115261901</v>
      </c>
    </row>
    <row r="21" spans="2:12" ht="15">
      <c r="B21" s="171" t="s">
        <v>62</v>
      </c>
      <c r="C21" s="159">
        <v>7216043</v>
      </c>
      <c r="D21" s="47">
        <v>7291849</v>
      </c>
      <c r="E21" s="47">
        <v>7400224</v>
      </c>
      <c r="F21" s="146">
        <v>0</v>
      </c>
      <c r="G21" s="146">
        <v>0</v>
      </c>
      <c r="H21" s="114">
        <v>0</v>
      </c>
      <c r="I21" s="114">
        <v>13678568</v>
      </c>
      <c r="J21" s="146">
        <v>0</v>
      </c>
      <c r="K21" s="24">
        <v>0</v>
      </c>
      <c r="L21" s="185">
        <f>SUM(C21:K21)</f>
        <v>35586684</v>
      </c>
    </row>
    <row r="22" spans="2:12" ht="12.75" customHeight="1">
      <c r="B22" s="171"/>
      <c r="C22" s="159"/>
      <c r="D22" s="47"/>
      <c r="E22" s="47"/>
      <c r="F22" s="114"/>
      <c r="G22" s="114"/>
      <c r="H22" s="114"/>
      <c r="I22" s="114"/>
      <c r="J22" s="114"/>
      <c r="K22" s="24"/>
      <c r="L22" s="185"/>
    </row>
    <row r="23" spans="2:12" s="96" customFormat="1" ht="15">
      <c r="B23" s="170" t="s">
        <v>63</v>
      </c>
      <c r="C23" s="158">
        <v>77929833</v>
      </c>
      <c r="D23" s="139">
        <v>81172301</v>
      </c>
      <c r="E23" s="139">
        <v>78406931</v>
      </c>
      <c r="F23" s="140">
        <v>85962915</v>
      </c>
      <c r="G23" s="140">
        <v>86210753</v>
      </c>
      <c r="H23" s="140">
        <v>93659014</v>
      </c>
      <c r="I23" s="140">
        <v>80341696</v>
      </c>
      <c r="J23" s="140">
        <v>78077612</v>
      </c>
      <c r="K23" s="140">
        <v>78596349</v>
      </c>
      <c r="L23" s="185">
        <f>SUM(C23:K23)</f>
        <v>740357404</v>
      </c>
    </row>
    <row r="24" spans="2:12" ht="15">
      <c r="B24" s="171" t="s">
        <v>64</v>
      </c>
      <c r="C24" s="159">
        <v>48706145</v>
      </c>
      <c r="D24" s="47">
        <v>50732688</v>
      </c>
      <c r="E24" s="47">
        <v>49004332</v>
      </c>
      <c r="F24" s="114">
        <v>57884890</v>
      </c>
      <c r="G24" s="114">
        <v>53881720</v>
      </c>
      <c r="H24" s="114">
        <v>50357444</v>
      </c>
      <c r="I24" s="114">
        <v>52181611</v>
      </c>
      <c r="J24" s="114">
        <v>34082006</v>
      </c>
      <c r="K24" s="148">
        <v>33702475</v>
      </c>
      <c r="L24" s="185">
        <f>SUM(C24:K24)</f>
        <v>430533311</v>
      </c>
    </row>
    <row r="25" spans="2:12" ht="30">
      <c r="B25" s="172" t="s">
        <v>91</v>
      </c>
      <c r="C25" s="159">
        <v>29223687</v>
      </c>
      <c r="D25" s="47">
        <v>30439613</v>
      </c>
      <c r="E25" s="47">
        <v>29402599</v>
      </c>
      <c r="F25" s="114">
        <v>28078025</v>
      </c>
      <c r="G25" s="114">
        <v>32329032</v>
      </c>
      <c r="H25" s="114">
        <v>43301571</v>
      </c>
      <c r="I25" s="114">
        <v>28160085</v>
      </c>
      <c r="J25" s="114">
        <v>43995606</v>
      </c>
      <c r="K25" s="148">
        <v>44893874</v>
      </c>
      <c r="L25" s="185">
        <f>SUM(C25:K25)</f>
        <v>309824092</v>
      </c>
    </row>
    <row r="26" spans="2:12" s="145" customFormat="1" ht="16.5" customHeight="1" thickBot="1">
      <c r="B26" s="177" t="s">
        <v>66</v>
      </c>
      <c r="C26" s="178">
        <f>C15</f>
        <v>168374115</v>
      </c>
      <c r="D26" s="178">
        <f aca="true" t="shared" si="2" ref="D26:K26">D15</f>
        <v>175379750</v>
      </c>
      <c r="E26" s="178">
        <f t="shared" si="2"/>
        <v>169405024</v>
      </c>
      <c r="F26" s="178">
        <f t="shared" si="2"/>
        <v>177105872</v>
      </c>
      <c r="G26" s="178">
        <f>G15</f>
        <v>186678393</v>
      </c>
      <c r="H26" s="178">
        <f t="shared" si="2"/>
        <v>219809728</v>
      </c>
      <c r="I26" s="178">
        <f t="shared" si="2"/>
        <v>170922889</v>
      </c>
      <c r="J26" s="178">
        <f>J15</f>
        <v>199659153</v>
      </c>
      <c r="K26" s="178">
        <f t="shared" si="2"/>
        <v>202245318</v>
      </c>
      <c r="L26" s="186">
        <f>SUM(C26:K26)</f>
        <v>1669580242</v>
      </c>
    </row>
    <row r="27" spans="3:10" s="150" customFormat="1" ht="15.75" thickTop="1">
      <c r="C27" s="151"/>
      <c r="D27" s="151"/>
      <c r="E27" s="151"/>
      <c r="F27" s="151"/>
      <c r="G27" s="151"/>
      <c r="H27" s="151"/>
      <c r="I27" s="151"/>
      <c r="J27" s="151"/>
    </row>
    <row r="28" spans="2:11" ht="15">
      <c r="B28" s="170" t="s">
        <v>67</v>
      </c>
      <c r="C28" s="159"/>
      <c r="D28" s="47"/>
      <c r="E28" s="47"/>
      <c r="F28" s="114"/>
      <c r="G28" s="114"/>
      <c r="H28" s="114"/>
      <c r="I28" s="114"/>
      <c r="J28" s="114"/>
      <c r="K28" s="195"/>
    </row>
    <row r="29" spans="2:11" ht="30">
      <c r="B29" s="164" t="s">
        <v>68</v>
      </c>
      <c r="C29" s="152"/>
      <c r="D29" s="13"/>
      <c r="E29" s="13"/>
      <c r="F29" s="194">
        <v>20000000</v>
      </c>
      <c r="G29" s="24"/>
      <c r="H29" s="24"/>
      <c r="I29" s="24"/>
      <c r="J29" s="114"/>
      <c r="K29" s="196">
        <v>100000000</v>
      </c>
    </row>
    <row r="30" spans="2:11" ht="15">
      <c r="B30" s="173" t="s">
        <v>101</v>
      </c>
      <c r="C30" s="152"/>
      <c r="D30" s="13"/>
      <c r="E30" s="13"/>
      <c r="F30" s="194">
        <v>227641768</v>
      </c>
      <c r="G30" s="24"/>
      <c r="H30" s="24"/>
      <c r="I30" s="24"/>
      <c r="J30" s="114"/>
      <c r="K30" s="196">
        <v>232403269</v>
      </c>
    </row>
    <row r="31" spans="2:11" ht="15">
      <c r="B31" s="173" t="s">
        <v>70</v>
      </c>
      <c r="C31" s="152"/>
      <c r="D31" s="13"/>
      <c r="E31" s="13"/>
      <c r="F31" s="194">
        <v>13147652</v>
      </c>
      <c r="G31" s="24"/>
      <c r="H31" s="24"/>
      <c r="I31" s="24"/>
      <c r="J31" s="114"/>
      <c r="K31" s="196">
        <v>72471824</v>
      </c>
    </row>
    <row r="32" spans="2:11" ht="15">
      <c r="B32" s="173" t="s">
        <v>71</v>
      </c>
      <c r="C32" s="152"/>
      <c r="D32" s="13"/>
      <c r="E32" s="13"/>
      <c r="F32" s="194">
        <v>750000</v>
      </c>
      <c r="G32" s="24"/>
      <c r="H32" s="24"/>
      <c r="I32" s="24"/>
      <c r="J32" s="114"/>
      <c r="K32" s="196">
        <v>111959738</v>
      </c>
    </row>
    <row r="33" spans="2:11" s="96" customFormat="1" ht="15.75" thickBot="1">
      <c r="B33" s="174" t="s">
        <v>50</v>
      </c>
      <c r="C33" s="161"/>
      <c r="D33" s="95"/>
      <c r="E33" s="95"/>
      <c r="F33" s="149">
        <f>SUM(F29:F32)</f>
        <v>261539420</v>
      </c>
      <c r="G33" s="116"/>
      <c r="H33" s="116"/>
      <c r="I33" s="116"/>
      <c r="J33" s="149"/>
      <c r="K33" s="197">
        <f>SUM(K29:K32)</f>
        <v>516834831</v>
      </c>
    </row>
    <row r="34" ht="15">
      <c r="J34" s="97"/>
    </row>
    <row r="35" spans="2:10" ht="15">
      <c r="B35" s="175" t="s">
        <v>95</v>
      </c>
      <c r="C35" s="193"/>
      <c r="D35" s="193"/>
      <c r="J35" s="97"/>
    </row>
    <row r="36" spans="2:10" ht="15">
      <c r="B36" s="176" t="s">
        <v>96</v>
      </c>
      <c r="J36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jhobenu</dc:creator>
  <cp:keywords/>
  <dc:description/>
  <cp:lastModifiedBy>jhobenu</cp:lastModifiedBy>
  <cp:lastPrinted>2011-09-13T09:14:34Z</cp:lastPrinted>
  <dcterms:created xsi:type="dcterms:W3CDTF">2010-11-09T10:59:08Z</dcterms:created>
  <dcterms:modified xsi:type="dcterms:W3CDTF">2013-05-15T16:18:19Z</dcterms:modified>
  <cp:category/>
  <cp:version/>
  <cp:contentType/>
  <cp:contentStatus/>
</cp:coreProperties>
</file>